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<sst xmlns="http://schemas.openxmlformats.org/spreadsheetml/2006/main" count="33" uniqueCount="31">
  <si>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</si>
  <si>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</si>
  <si>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</si>
  <si>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</si>
  <si>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天钻花园（4＃楼）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</si>
  <si>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</si>
  <si>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</si>
  <si>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</si>
  <si>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</si>
  <si>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</si>
  <si>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</si>
  <si>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</si>
  <si>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</si>
  <si>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</si>
  <si>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</si>
  <si>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</si>
  <si>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</si>
  <si>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</si>
  <si>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</si>
  <si>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</si>
  <si>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</si>
  <si>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</si>
  <si>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总售价中包含精装修500元/㎡（建筑面积）</t>
  </si>
  <si>
    <t>本楼栋总面积/均价</t>
  </si>
  <si>
    <t xml:space="preserve">   本栋销售住宅共 2 套，销售住宅总建筑面积：190.24㎡，套内面积：152.92㎡，分摊面积：37.92㎡，销售均价：7838.00元/㎡（建筑面积）、9789.4元/㎡（套内建筑面积）。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</si>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</sst>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8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82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  <xf numFmtId="0" fontId="38" fillId="36" borderId="0" applyNumberFormat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0" fillId="48" borderId="16" applyNumberFormat="0" applyAlignment="0" applyProtection="0">
      <alignment vertical="center"/>
    </xf>
    <xf numFmtId="0" fontId="41" fillId="49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6" fillId="48" borderId="19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47" fillId="39" borderId="16" applyNumberForma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  <xf numFmtId="0" fontId="0" fillId="55" borderId="20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11" applyFont="1" applyFill="1" applyBorder="1" applyAlignment="1">
      <alignment horizontal="center" vertical="center" wrapText="1"/>
    </xf>
    <xf numFmtId="176" fontId="5" fillId="0" borderId="1" xfId="111" applyNumberFormat="1" applyFont="1" applyFill="1" applyBorder="1" applyAlignment="1">
      <alignment horizontal="center" vertical="center"/>
    </xf>
    <xf numFmtId="0" fontId="5" fillId="0" borderId="1" xfId="111" applyFont="1" applyFill="1" applyBorder="1" applyAlignment="1">
      <alignment horizontal="center" vertical="center" wrapText="1"/>
    </xf>
    <xf numFmtId="177" fontId="6" fillId="0" borderId="1" xfId="111" applyNumberFormat="1" applyFont="1" applyFill="1" applyBorder="1" applyAlignment="1">
      <alignment horizontal="center" vertical="center" wrapText="1"/>
    </xf>
    <xf numFmtId="0" fontId="6" fillId="0" borderId="1" xfId="11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7" fillId="0" borderId="1" xfId="111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3" fillId="0" borderId="1" xfId="111" applyNumberFormat="1" applyFont="1" applyFill="1" applyBorder="1" applyAlignment="1">
      <alignment horizontal="center" vertical="center" wrapText="1"/>
    </xf>
    <xf numFmtId="177" fontId="3" fillId="0" borderId="1" xfId="111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78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百分比 2" xfId="67"/>
    <cellStyle name="百分比 2 2" xfId="68"/>
    <cellStyle name="百分比 2 2 2" xfId="69"/>
    <cellStyle name="百分比 2 2 3" xfId="70"/>
    <cellStyle name="百分比 2 3" xfId="71"/>
    <cellStyle name="百分比 2 3 2" xfId="72"/>
    <cellStyle name="百分比 2 3 3" xfId="73"/>
    <cellStyle name="百分比 2 4" xfId="74"/>
    <cellStyle name="百分比 2 4 2" xfId="75"/>
    <cellStyle name="百分比 2 4 3" xfId="76"/>
    <cellStyle name="百分比 2 5" xfId="77"/>
    <cellStyle name="百分比 2 5 2" xfId="78"/>
    <cellStyle name="百分比 2 5 3" xfId="79"/>
    <cellStyle name="百分比 2 6" xfId="80"/>
    <cellStyle name="标题 1 2" xfId="81"/>
    <cellStyle name="标题 2 2" xfId="82"/>
    <cellStyle name="标题 3 2" xfId="83"/>
    <cellStyle name="标题 4 2" xfId="84"/>
    <cellStyle name="标题 5" xfId="85"/>
    <cellStyle name="差 2" xfId="86"/>
    <cellStyle name="常规 2" xfId="87"/>
    <cellStyle name="常规 2 2" xfId="88"/>
    <cellStyle name="常规 2 3" xfId="89"/>
    <cellStyle name="常规 2 4" xfId="90"/>
    <cellStyle name="常规 3" xfId="91"/>
    <cellStyle name="常规 3 2" xfId="92"/>
    <cellStyle name="常规 3 3" xfId="93"/>
    <cellStyle name="常规 3 4" xfId="94"/>
    <cellStyle name="常规 4" xfId="95"/>
    <cellStyle name="常规 4 2" xfId="96"/>
    <cellStyle name="常规 4 3" xfId="97"/>
    <cellStyle name="常规 4 4" xfId="98"/>
    <cellStyle name="常规 5" xfId="99"/>
    <cellStyle name="常规 5 2" xfId="100"/>
    <cellStyle name="常规 5 2 2" xfId="101"/>
    <cellStyle name="常规 5 2 3" xfId="102"/>
    <cellStyle name="常规 5 3" xfId="103"/>
    <cellStyle name="常规 5 4" xfId="104"/>
    <cellStyle name="常规 6" xfId="105"/>
    <cellStyle name="常规 6 2" xfId="106"/>
    <cellStyle name="常规 6 3" xfId="107"/>
    <cellStyle name="常规 6 4" xfId="108"/>
    <cellStyle name="常规 7" xfId="109"/>
    <cellStyle name="常规 8" xfId="110"/>
    <cellStyle name="常规 9" xfId="111"/>
    <cellStyle name="常规_层差" xfId="112"/>
    <cellStyle name="好 2" xfId="113"/>
    <cellStyle name="汇总 2" xfId="114"/>
    <cellStyle name="汇总 2 10" xfId="115"/>
    <cellStyle name="汇总 2 10 2" xfId="116"/>
    <cellStyle name="汇总 2 11" xfId="117"/>
    <cellStyle name="汇总 2 11 2" xfId="118"/>
    <cellStyle name="汇总 2 12" xfId="119"/>
    <cellStyle name="汇总 2 12 2" xfId="120"/>
    <cellStyle name="汇总 2 13" xfId="121"/>
    <cellStyle name="汇总 2 13 2" xfId="122"/>
    <cellStyle name="汇总 2 14" xfId="123"/>
    <cellStyle name="汇总 2 14 2" xfId="124"/>
    <cellStyle name="汇总 2 15" xfId="125"/>
    <cellStyle name="汇总 2 2" xfId="126"/>
    <cellStyle name="汇总 2 2 10" xfId="127"/>
    <cellStyle name="汇总 2 2 2" xfId="128"/>
    <cellStyle name="汇总 2 2 2 2" xfId="129"/>
    <cellStyle name="汇总 2 2 3" xfId="130"/>
    <cellStyle name="汇总 2 2 3 2" xfId="131"/>
    <cellStyle name="汇总 2 2 4" xfId="132"/>
    <cellStyle name="汇总 2 2 4 2" xfId="133"/>
    <cellStyle name="汇总 2 2 5" xfId="134"/>
    <cellStyle name="汇总 2 2 5 2" xfId="135"/>
    <cellStyle name="汇总 2 2 6" xfId="136"/>
    <cellStyle name="汇总 2 2 6 2" xfId="137"/>
    <cellStyle name="汇总 2 2 7" xfId="138"/>
    <cellStyle name="汇总 2 2 7 2" xfId="139"/>
    <cellStyle name="汇总 2 2 8" xfId="140"/>
    <cellStyle name="汇总 2 2 8 2" xfId="141"/>
    <cellStyle name="汇总 2 2 9" xfId="142"/>
    <cellStyle name="汇总 2 3" xfId="143"/>
    <cellStyle name="汇总 2 3 10" xfId="144"/>
    <cellStyle name="汇总 2 3 2" xfId="145"/>
    <cellStyle name="汇总 2 3 2 2" xfId="146"/>
    <cellStyle name="汇总 2 3 3" xfId="147"/>
    <cellStyle name="汇总 2 3 3 2" xfId="148"/>
    <cellStyle name="汇总 2 3 4" xfId="149"/>
    <cellStyle name="汇总 2 3 4 2" xfId="150"/>
    <cellStyle name="汇总 2 3 5" xfId="151"/>
    <cellStyle name="汇总 2 3 5 2" xfId="152"/>
    <cellStyle name="汇总 2 3 6" xfId="153"/>
    <cellStyle name="汇总 2 3 6 2" xfId="154"/>
    <cellStyle name="汇总 2 3 7" xfId="155"/>
    <cellStyle name="汇总 2 3 7 2" xfId="156"/>
    <cellStyle name="汇总 2 3 8" xfId="157"/>
    <cellStyle name="汇总 2 3 8 2" xfId="158"/>
    <cellStyle name="汇总 2 3 9" xfId="159"/>
    <cellStyle name="汇总 2 4" xfId="160"/>
    <cellStyle name="汇总 2 4 10" xfId="161"/>
    <cellStyle name="汇总 2 4 2" xfId="162"/>
    <cellStyle name="汇总 2 4 2 2" xfId="163"/>
    <cellStyle name="汇总 2 4 3" xfId="164"/>
    <cellStyle name="汇总 2 4 3 2" xfId="165"/>
    <cellStyle name="汇总 2 4 4" xfId="166"/>
    <cellStyle name="汇总 2 4 4 2" xfId="167"/>
    <cellStyle name="汇总 2 4 5" xfId="168"/>
    <cellStyle name="汇总 2 4 5 2" xfId="169"/>
    <cellStyle name="汇总 2 4 6" xfId="170"/>
    <cellStyle name="汇总 2 4 6 2" xfId="171"/>
    <cellStyle name="汇总 2 4 7" xfId="172"/>
    <cellStyle name="汇总 2 4 7 2" xfId="173"/>
    <cellStyle name="汇总 2 4 8" xfId="174"/>
    <cellStyle name="汇总 2 4 8 2" xfId="175"/>
    <cellStyle name="汇总 2 4 9" xfId="176"/>
    <cellStyle name="汇总 2 5" xfId="177"/>
    <cellStyle name="汇总 2 5 10" xfId="178"/>
    <cellStyle name="汇总 2 5 2" xfId="179"/>
    <cellStyle name="汇总 2 5 2 2" xfId="180"/>
    <cellStyle name="汇总 2 5 3" xfId="181"/>
    <cellStyle name="汇总 2 5 3 2" xfId="182"/>
    <cellStyle name="汇总 2 5 4" xfId="183"/>
    <cellStyle name="汇总 2 5 4 2" xfId="184"/>
    <cellStyle name="汇总 2 5 5" xfId="185"/>
    <cellStyle name="汇总 2 5 5 2" xfId="186"/>
    <cellStyle name="汇总 2 5 6" xfId="187"/>
    <cellStyle name="汇总 2 5 6 2" xfId="188"/>
    <cellStyle name="汇总 2 5 7" xfId="189"/>
    <cellStyle name="汇总 2 5 7 2" xfId="190"/>
    <cellStyle name="汇总 2 5 8" xfId="191"/>
    <cellStyle name="汇总 2 5 8 2" xfId="192"/>
    <cellStyle name="汇总 2 5 9" xfId="193"/>
    <cellStyle name="汇总 2 6" xfId="194"/>
    <cellStyle name="汇总 2 6 10" xfId="195"/>
    <cellStyle name="汇总 2 6 2" xfId="196"/>
    <cellStyle name="汇总 2 6 2 2" xfId="197"/>
    <cellStyle name="汇总 2 6 3" xfId="198"/>
    <cellStyle name="汇总 2 6 3 2" xfId="199"/>
    <cellStyle name="汇总 2 6 4" xfId="200"/>
    <cellStyle name="汇总 2 6 4 2" xfId="201"/>
    <cellStyle name="汇总 2 6 5" xfId="202"/>
    <cellStyle name="汇总 2 6 5 2" xfId="203"/>
    <cellStyle name="汇总 2 6 6" xfId="204"/>
    <cellStyle name="汇总 2 6 6 2" xfId="205"/>
    <cellStyle name="汇总 2 6 7" xfId="206"/>
    <cellStyle name="汇总 2 6 7 2" xfId="207"/>
    <cellStyle name="汇总 2 6 8" xfId="208"/>
    <cellStyle name="汇总 2 6 8 2" xfId="209"/>
    <cellStyle name="汇总 2 6 9" xfId="210"/>
    <cellStyle name="汇总 2 7" xfId="211"/>
    <cellStyle name="汇总 2 7 2" xfId="212"/>
    <cellStyle name="汇总 2 7 2 2" xfId="213"/>
    <cellStyle name="汇总 2 7 3" xfId="214"/>
    <cellStyle name="汇总 2 7 3 2" xfId="215"/>
    <cellStyle name="汇总 2 7 4" xfId="216"/>
    <cellStyle name="汇总 2 7 4 2" xfId="217"/>
    <cellStyle name="汇总 2 7 5" xfId="218"/>
    <cellStyle name="汇总 2 7 5 2" xfId="219"/>
    <cellStyle name="汇总 2 7 6" xfId="220"/>
    <cellStyle name="汇总 2 7 6 2" xfId="221"/>
    <cellStyle name="汇总 2 7 7" xfId="222"/>
    <cellStyle name="汇总 2 7 7 2" xfId="223"/>
    <cellStyle name="汇总 2 7 8" xfId="224"/>
    <cellStyle name="汇总 2 7 9" xfId="225"/>
    <cellStyle name="汇总 2 8" xfId="226"/>
    <cellStyle name="汇总 2 8 2" xfId="227"/>
    <cellStyle name="汇总 2 8 2 2" xfId="228"/>
    <cellStyle name="汇总 2 8 3" xfId="229"/>
    <cellStyle name="汇总 2 8 3 2" xfId="230"/>
    <cellStyle name="汇总 2 8 4" xfId="231"/>
    <cellStyle name="汇总 2 8 4 2" xfId="232"/>
    <cellStyle name="汇总 2 8 5" xfId="233"/>
    <cellStyle name="汇总 2 8 5 2" xfId="234"/>
    <cellStyle name="汇总 2 8 6" xfId="235"/>
    <cellStyle name="汇总 2 8 6 2" xfId="236"/>
    <cellStyle name="汇总 2 8 7" xfId="237"/>
    <cellStyle name="汇总 2 8 7 2" xfId="238"/>
    <cellStyle name="汇总 2 8 8" xfId="239"/>
    <cellStyle name="汇总 2 9" xfId="240"/>
    <cellStyle name="汇总 2 9 2" xfId="241"/>
    <cellStyle name="计算 2" xfId="242"/>
    <cellStyle name="计算 2 10" xfId="243"/>
    <cellStyle name="计算 2 10 2" xfId="244"/>
    <cellStyle name="计算 2 11" xfId="245"/>
    <cellStyle name="计算 2 11 2" xfId="246"/>
    <cellStyle name="计算 2 12" xfId="247"/>
    <cellStyle name="计算 2 12 2" xfId="248"/>
    <cellStyle name="计算 2 13" xfId="249"/>
    <cellStyle name="计算 2 13 2" xfId="250"/>
    <cellStyle name="计算 2 14" xfId="251"/>
    <cellStyle name="计算 2 14 2" xfId="252"/>
    <cellStyle name="计算 2 15" xfId="253"/>
    <cellStyle name="计算 2 2" xfId="254"/>
    <cellStyle name="计算 2 2 10" xfId="255"/>
    <cellStyle name="计算 2 2 2" xfId="256"/>
    <cellStyle name="计算 2 2 2 2" xfId="257"/>
    <cellStyle name="计算 2 2 3" xfId="258"/>
    <cellStyle name="计算 2 2 3 2" xfId="259"/>
    <cellStyle name="计算 2 2 4" xfId="260"/>
    <cellStyle name="计算 2 2 4 2" xfId="261"/>
    <cellStyle name="计算 2 2 5" xfId="262"/>
    <cellStyle name="计算 2 2 5 2" xfId="263"/>
    <cellStyle name="计算 2 2 6" xfId="264"/>
    <cellStyle name="计算 2 2 6 2" xfId="265"/>
    <cellStyle name="计算 2 2 7" xfId="266"/>
    <cellStyle name="计算 2 2 7 2" xfId="267"/>
    <cellStyle name="计算 2 2 8" xfId="268"/>
    <cellStyle name="计算 2 2 8 2" xfId="269"/>
    <cellStyle name="计算 2 2 9" xfId="270"/>
    <cellStyle name="计算 2 3" xfId="271"/>
    <cellStyle name="计算 2 3 10" xfId="272"/>
    <cellStyle name="计算 2 3 2" xfId="273"/>
    <cellStyle name="计算 2 3 2 2" xfId="274"/>
    <cellStyle name="计算 2 3 3" xfId="275"/>
    <cellStyle name="计算 2 3 3 2" xfId="276"/>
    <cellStyle name="计算 2 3 4" xfId="277"/>
    <cellStyle name="计算 2 3 4 2" xfId="278"/>
    <cellStyle name="计算 2 3 5" xfId="279"/>
    <cellStyle name="计算 2 3 5 2" xfId="280"/>
    <cellStyle name="计算 2 3 6" xfId="281"/>
    <cellStyle name="计算 2 3 6 2" xfId="282"/>
    <cellStyle name="计算 2 3 7" xfId="283"/>
    <cellStyle name="计算 2 3 7 2" xfId="284"/>
    <cellStyle name="计算 2 3 8" xfId="285"/>
    <cellStyle name="计算 2 3 8 2" xfId="286"/>
    <cellStyle name="计算 2 3 9" xfId="287"/>
    <cellStyle name="计算 2 4" xfId="288"/>
    <cellStyle name="计算 2 4 10" xfId="289"/>
    <cellStyle name="计算 2 4 2" xfId="290"/>
    <cellStyle name="计算 2 4 2 2" xfId="291"/>
    <cellStyle name="计算 2 4 3" xfId="292"/>
    <cellStyle name="计算 2 4 3 2" xfId="293"/>
    <cellStyle name="计算 2 4 4" xfId="294"/>
    <cellStyle name="计算 2 4 4 2" xfId="295"/>
    <cellStyle name="计算 2 4 5" xfId="296"/>
    <cellStyle name="计算 2 4 5 2" xfId="297"/>
    <cellStyle name="计算 2 4 6" xfId="298"/>
    <cellStyle name="计算 2 4 6 2" xfId="299"/>
    <cellStyle name="计算 2 4 7" xfId="300"/>
    <cellStyle name="计算 2 4 7 2" xfId="301"/>
    <cellStyle name="计算 2 4 8" xfId="302"/>
    <cellStyle name="计算 2 4 8 2" xfId="303"/>
    <cellStyle name="计算 2 4 9" xfId="304"/>
    <cellStyle name="计算 2 5" xfId="305"/>
    <cellStyle name="计算 2 5 10" xfId="306"/>
    <cellStyle name="计算 2 5 2" xfId="307"/>
    <cellStyle name="计算 2 5 2 2" xfId="308"/>
    <cellStyle name="计算 2 5 3" xfId="309"/>
    <cellStyle name="计算 2 5 3 2" xfId="310"/>
    <cellStyle name="计算 2 5 4" xfId="311"/>
    <cellStyle name="计算 2 5 4 2" xfId="312"/>
    <cellStyle name="计算 2 5 5" xfId="313"/>
    <cellStyle name="计算 2 5 5 2" xfId="314"/>
    <cellStyle name="计算 2 5 6" xfId="315"/>
    <cellStyle name="计算 2 5 6 2" xfId="316"/>
    <cellStyle name="计算 2 5 7" xfId="317"/>
    <cellStyle name="计算 2 5 7 2" xfId="318"/>
    <cellStyle name="计算 2 5 8" xfId="319"/>
    <cellStyle name="计算 2 5 8 2" xfId="320"/>
    <cellStyle name="计算 2 5 9" xfId="321"/>
    <cellStyle name="计算 2 6" xfId="322"/>
    <cellStyle name="计算 2 6 10" xfId="323"/>
    <cellStyle name="计算 2 6 2" xfId="324"/>
    <cellStyle name="计算 2 6 2 2" xfId="325"/>
    <cellStyle name="计算 2 6 3" xfId="326"/>
    <cellStyle name="计算 2 6 3 2" xfId="327"/>
    <cellStyle name="计算 2 6 4" xfId="328"/>
    <cellStyle name="计算 2 6 4 2" xfId="329"/>
    <cellStyle name="计算 2 6 5" xfId="330"/>
    <cellStyle name="计算 2 6 5 2" xfId="331"/>
    <cellStyle name="计算 2 6 6" xfId="332"/>
    <cellStyle name="计算 2 6 6 2" xfId="333"/>
    <cellStyle name="计算 2 6 7" xfId="334"/>
    <cellStyle name="计算 2 6 7 2" xfId="335"/>
    <cellStyle name="计算 2 6 8" xfId="336"/>
    <cellStyle name="计算 2 6 8 2" xfId="337"/>
    <cellStyle name="计算 2 6 9" xfId="338"/>
    <cellStyle name="计算 2 7" xfId="339"/>
    <cellStyle name="计算 2 7 2" xfId="340"/>
    <cellStyle name="计算 2 7 2 2" xfId="341"/>
    <cellStyle name="计算 2 7 3" xfId="342"/>
    <cellStyle name="计算 2 7 3 2" xfId="343"/>
    <cellStyle name="计算 2 7 4" xfId="344"/>
    <cellStyle name="计算 2 7 4 2" xfId="345"/>
    <cellStyle name="计算 2 7 5" xfId="346"/>
    <cellStyle name="计算 2 7 5 2" xfId="347"/>
    <cellStyle name="计算 2 7 6" xfId="348"/>
    <cellStyle name="计算 2 7 6 2" xfId="349"/>
    <cellStyle name="计算 2 7 7" xfId="350"/>
    <cellStyle name="计算 2 7 7 2" xfId="351"/>
    <cellStyle name="计算 2 7 8" xfId="352"/>
    <cellStyle name="计算 2 7 9" xfId="353"/>
    <cellStyle name="计算 2 8" xfId="354"/>
    <cellStyle name="计算 2 8 2" xfId="355"/>
    <cellStyle name="计算 2 8 2 2" xfId="356"/>
    <cellStyle name="计算 2 8 3" xfId="357"/>
    <cellStyle name="计算 2 8 3 2" xfId="358"/>
    <cellStyle name="计算 2 8 4" xfId="359"/>
    <cellStyle name="计算 2 8 4 2" xfId="360"/>
    <cellStyle name="计算 2 8 5" xfId="361"/>
    <cellStyle name="计算 2 8 5 2" xfId="362"/>
    <cellStyle name="计算 2 8 6" xfId="363"/>
    <cellStyle name="计算 2 8 6 2" xfId="364"/>
    <cellStyle name="计算 2 8 7" xfId="365"/>
    <cellStyle name="计算 2 8 7 2" xfId="366"/>
    <cellStyle name="计算 2 8 8" xfId="367"/>
    <cellStyle name="计算 2 9" xfId="368"/>
    <cellStyle name="计算 2 9 2" xfId="369"/>
    <cellStyle name="检查单元格 2" xfId="370"/>
    <cellStyle name="解释性文本 2" xfId="371"/>
    <cellStyle name="警告文本 2" xfId="372"/>
    <cellStyle name="链接单元格 2" xfId="373"/>
    <cellStyle name="强调文字颜色 1 2" xfId="374"/>
    <cellStyle name="强调文字颜色 2 2" xfId="375"/>
    <cellStyle name="强调文字颜色 3 2" xfId="376"/>
    <cellStyle name="强调文字颜色 4 2" xfId="377"/>
    <cellStyle name="强调文字颜色 5 2" xfId="378"/>
    <cellStyle name="强调文字颜色 6 2" xfId="379"/>
    <cellStyle name="适中 2" xfId="380"/>
    <cellStyle name="输出 2" xfId="381"/>
    <cellStyle name="输出 2 10" xfId="382"/>
    <cellStyle name="输出 2 10 2" xfId="383"/>
    <cellStyle name="输出 2 11" xfId="384"/>
    <cellStyle name="输出 2 11 2" xfId="385"/>
    <cellStyle name="输出 2 12" xfId="386"/>
    <cellStyle name="输出 2 12 2" xfId="387"/>
    <cellStyle name="输出 2 13" xfId="388"/>
    <cellStyle name="输出 2 13 2" xfId="389"/>
    <cellStyle name="输出 2 14" xfId="390"/>
    <cellStyle name="输出 2 14 2" xfId="391"/>
    <cellStyle name="输出 2 15" xfId="392"/>
    <cellStyle name="输出 2 2" xfId="393"/>
    <cellStyle name="输出 2 2 10" xfId="394"/>
    <cellStyle name="输出 2 2 2" xfId="395"/>
    <cellStyle name="输出 2 2 2 2" xfId="396"/>
    <cellStyle name="输出 2 2 3" xfId="397"/>
    <cellStyle name="输出 2 2 3 2" xfId="398"/>
    <cellStyle name="输出 2 2 4" xfId="399"/>
    <cellStyle name="输出 2 2 4 2" xfId="400"/>
    <cellStyle name="输出 2 2 5" xfId="401"/>
    <cellStyle name="输出 2 2 5 2" xfId="402"/>
    <cellStyle name="输出 2 2 6" xfId="403"/>
    <cellStyle name="输出 2 2 6 2" xfId="404"/>
    <cellStyle name="输出 2 2 7" xfId="405"/>
    <cellStyle name="输出 2 2 7 2" xfId="406"/>
    <cellStyle name="输出 2 2 8" xfId="407"/>
    <cellStyle name="输出 2 2 8 2" xfId="408"/>
    <cellStyle name="输出 2 2 9" xfId="409"/>
    <cellStyle name="输出 2 3" xfId="410"/>
    <cellStyle name="输出 2 3 10" xfId="411"/>
    <cellStyle name="输出 2 3 2" xfId="412"/>
    <cellStyle name="输出 2 3 2 2" xfId="413"/>
    <cellStyle name="输出 2 3 3" xfId="414"/>
    <cellStyle name="输出 2 3 3 2" xfId="415"/>
    <cellStyle name="输出 2 3 4" xfId="416"/>
    <cellStyle name="输出 2 3 4 2" xfId="417"/>
    <cellStyle name="输出 2 3 5" xfId="418"/>
    <cellStyle name="输出 2 3 5 2" xfId="419"/>
    <cellStyle name="输出 2 3 6" xfId="420"/>
    <cellStyle name="输出 2 3 6 2" xfId="421"/>
    <cellStyle name="输出 2 3 7" xfId="422"/>
    <cellStyle name="输出 2 3 7 2" xfId="423"/>
    <cellStyle name="输出 2 3 8" xfId="424"/>
    <cellStyle name="输出 2 3 8 2" xfId="425"/>
    <cellStyle name="输出 2 3 9" xfId="426"/>
    <cellStyle name="输出 2 4" xfId="427"/>
    <cellStyle name="输出 2 4 10" xfId="428"/>
    <cellStyle name="输出 2 4 2" xfId="429"/>
    <cellStyle name="输出 2 4 2 2" xfId="430"/>
    <cellStyle name="输出 2 4 3" xfId="431"/>
    <cellStyle name="输出 2 4 3 2" xfId="432"/>
    <cellStyle name="输出 2 4 4" xfId="433"/>
    <cellStyle name="输出 2 4 4 2" xfId="434"/>
    <cellStyle name="输出 2 4 5" xfId="435"/>
    <cellStyle name="输出 2 4 5 2" xfId="436"/>
    <cellStyle name="输出 2 4 6" xfId="437"/>
    <cellStyle name="输出 2 4 6 2" xfId="438"/>
    <cellStyle name="输出 2 4 7" xfId="439"/>
    <cellStyle name="输出 2 4 7 2" xfId="440"/>
    <cellStyle name="输出 2 4 8" xfId="441"/>
    <cellStyle name="输出 2 4 8 2" xfId="442"/>
    <cellStyle name="输出 2 4 9" xfId="443"/>
    <cellStyle name="输出 2 5" xfId="444"/>
    <cellStyle name="输出 2 5 10" xfId="445"/>
    <cellStyle name="输出 2 5 2" xfId="446"/>
    <cellStyle name="输出 2 5 2 2" xfId="447"/>
    <cellStyle name="输出 2 5 3" xfId="448"/>
    <cellStyle name="输出 2 5 3 2" xfId="449"/>
    <cellStyle name="输出 2 5 4" xfId="450"/>
    <cellStyle name="输出 2 5 4 2" xfId="451"/>
    <cellStyle name="输出 2 5 5" xfId="452"/>
    <cellStyle name="输出 2 5 5 2" xfId="453"/>
    <cellStyle name="输出 2 5 6" xfId="454"/>
    <cellStyle name="输出 2 5 6 2" xfId="455"/>
    <cellStyle name="输出 2 5 7" xfId="456"/>
    <cellStyle name="输出 2 5 7 2" xfId="457"/>
    <cellStyle name="输出 2 5 8" xfId="458"/>
    <cellStyle name="输出 2 5 8 2" xfId="459"/>
    <cellStyle name="输出 2 5 9" xfId="460"/>
    <cellStyle name="输出 2 6" xfId="461"/>
    <cellStyle name="输出 2 6 10" xfId="462"/>
    <cellStyle name="输出 2 6 2" xfId="463"/>
    <cellStyle name="输出 2 6 2 2" xfId="464"/>
    <cellStyle name="输出 2 6 3" xfId="465"/>
    <cellStyle name="输出 2 6 3 2" xfId="466"/>
    <cellStyle name="输出 2 6 4" xfId="467"/>
    <cellStyle name="输出 2 6 4 2" xfId="468"/>
    <cellStyle name="输出 2 6 5" xfId="469"/>
    <cellStyle name="输出 2 6 5 2" xfId="470"/>
    <cellStyle name="输出 2 6 6" xfId="471"/>
    <cellStyle name="输出 2 6 6 2" xfId="472"/>
    <cellStyle name="输出 2 6 7" xfId="473"/>
    <cellStyle name="输出 2 6 7 2" xfId="474"/>
    <cellStyle name="输出 2 6 8" xfId="475"/>
    <cellStyle name="输出 2 6 8 2" xfId="476"/>
    <cellStyle name="输出 2 6 9" xfId="477"/>
    <cellStyle name="输出 2 7" xfId="478"/>
    <cellStyle name="输出 2 7 2" xfId="479"/>
    <cellStyle name="输出 2 7 2 2" xfId="480"/>
    <cellStyle name="输出 2 7 3" xfId="481"/>
    <cellStyle name="输出 2 7 3 2" xfId="482"/>
    <cellStyle name="输出 2 7 4" xfId="483"/>
    <cellStyle name="输出 2 7 4 2" xfId="484"/>
    <cellStyle name="输出 2 7 5" xfId="485"/>
    <cellStyle name="输出 2 7 5 2" xfId="486"/>
    <cellStyle name="输出 2 7 6" xfId="487"/>
    <cellStyle name="输出 2 7 6 2" xfId="488"/>
    <cellStyle name="输出 2 7 7" xfId="489"/>
    <cellStyle name="输出 2 7 7 2" xfId="490"/>
    <cellStyle name="输出 2 7 8" xfId="491"/>
    <cellStyle name="输出 2 7 9" xfId="492"/>
    <cellStyle name="输出 2 8" xfId="493"/>
    <cellStyle name="输出 2 8 2" xfId="494"/>
    <cellStyle name="输出 2 8 2 2" xfId="495"/>
    <cellStyle name="输出 2 8 3" xfId="496"/>
    <cellStyle name="输出 2 8 3 2" xfId="497"/>
    <cellStyle name="输出 2 8 4" xfId="498"/>
    <cellStyle name="输出 2 8 4 2" xfId="499"/>
    <cellStyle name="输出 2 8 5" xfId="500"/>
    <cellStyle name="输出 2 8 5 2" xfId="501"/>
    <cellStyle name="输出 2 8 6" xfId="502"/>
    <cellStyle name="输出 2 8 6 2" xfId="503"/>
    <cellStyle name="输出 2 8 7" xfId="504"/>
    <cellStyle name="输出 2 8 7 2" xfId="505"/>
    <cellStyle name="输出 2 8 8" xfId="506"/>
    <cellStyle name="输出 2 9" xfId="507"/>
    <cellStyle name="输出 2 9 2" xfId="508"/>
    <cellStyle name="输入 2" xfId="509"/>
    <cellStyle name="输入 2 10" xfId="510"/>
    <cellStyle name="输入 2 10 2" xfId="511"/>
    <cellStyle name="输入 2 11" xfId="512"/>
    <cellStyle name="输入 2 11 2" xfId="513"/>
    <cellStyle name="输入 2 12" xfId="514"/>
    <cellStyle name="输入 2 12 2" xfId="515"/>
    <cellStyle name="输入 2 13" xfId="516"/>
    <cellStyle name="输入 2 13 2" xfId="517"/>
    <cellStyle name="输入 2 14" xfId="518"/>
    <cellStyle name="输入 2 14 2" xfId="519"/>
    <cellStyle name="输入 2 15" xfId="520"/>
    <cellStyle name="输入 2 2" xfId="521"/>
    <cellStyle name="输入 2 2 10" xfId="522"/>
    <cellStyle name="输入 2 2 2" xfId="523"/>
    <cellStyle name="输入 2 2 2 2" xfId="524"/>
    <cellStyle name="输入 2 2 3" xfId="525"/>
    <cellStyle name="输入 2 2 3 2" xfId="526"/>
    <cellStyle name="输入 2 2 4" xfId="527"/>
    <cellStyle name="输入 2 2 4 2" xfId="528"/>
    <cellStyle name="输入 2 2 5" xfId="529"/>
    <cellStyle name="输入 2 2 5 2" xfId="530"/>
    <cellStyle name="输入 2 2 6" xfId="531"/>
    <cellStyle name="输入 2 2 6 2" xfId="532"/>
    <cellStyle name="输入 2 2 7" xfId="533"/>
    <cellStyle name="输入 2 2 7 2" xfId="534"/>
    <cellStyle name="输入 2 2 8" xfId="535"/>
    <cellStyle name="输入 2 2 8 2" xfId="536"/>
    <cellStyle name="输入 2 2 9" xfId="537"/>
    <cellStyle name="输入 2 3" xfId="538"/>
    <cellStyle name="输入 2 3 10" xfId="539"/>
    <cellStyle name="输入 2 3 2" xfId="540"/>
    <cellStyle name="输入 2 3 2 2" xfId="541"/>
    <cellStyle name="输入 2 3 3" xfId="542"/>
    <cellStyle name="输入 2 3 3 2" xfId="543"/>
    <cellStyle name="输入 2 3 4" xfId="544"/>
    <cellStyle name="输入 2 3 4 2" xfId="545"/>
    <cellStyle name="输入 2 3 5" xfId="546"/>
    <cellStyle name="输入 2 3 5 2" xfId="547"/>
    <cellStyle name="输入 2 3 6" xfId="548"/>
    <cellStyle name="输入 2 3 6 2" xfId="549"/>
    <cellStyle name="输入 2 3 7" xfId="550"/>
    <cellStyle name="输入 2 3 7 2" xfId="551"/>
    <cellStyle name="输入 2 3 8" xfId="552"/>
    <cellStyle name="输入 2 3 8 2" xfId="553"/>
    <cellStyle name="输入 2 3 9" xfId="554"/>
    <cellStyle name="输入 2 4" xfId="555"/>
    <cellStyle name="输入 2 4 10" xfId="556"/>
    <cellStyle name="输入 2 4 2" xfId="557"/>
    <cellStyle name="输入 2 4 2 2" xfId="558"/>
    <cellStyle name="输入 2 4 3" xfId="559"/>
    <cellStyle name="输入 2 4 3 2" xfId="560"/>
    <cellStyle name="输入 2 4 4" xfId="561"/>
    <cellStyle name="输入 2 4 4 2" xfId="562"/>
    <cellStyle name="输入 2 4 5" xfId="563"/>
    <cellStyle name="输入 2 4 5 2" xfId="564"/>
    <cellStyle name="输入 2 4 6" xfId="565"/>
    <cellStyle name="输入 2 4 6 2" xfId="566"/>
    <cellStyle name="输入 2 4 7" xfId="567"/>
    <cellStyle name="输入 2 4 7 2" xfId="568"/>
    <cellStyle name="输入 2 4 8" xfId="569"/>
    <cellStyle name="输入 2 4 8 2" xfId="570"/>
    <cellStyle name="输入 2 4 9" xfId="571"/>
    <cellStyle name="输入 2 5" xfId="572"/>
    <cellStyle name="输入 2 5 10" xfId="573"/>
    <cellStyle name="输入 2 5 2" xfId="574"/>
    <cellStyle name="输入 2 5 2 2" xfId="575"/>
    <cellStyle name="输入 2 5 3" xfId="576"/>
    <cellStyle name="输入 2 5 3 2" xfId="577"/>
    <cellStyle name="输入 2 5 4" xfId="578"/>
    <cellStyle name="输入 2 5 4 2" xfId="579"/>
    <cellStyle name="输入 2 5 5" xfId="580"/>
    <cellStyle name="输入 2 5 5 2" xfId="581"/>
    <cellStyle name="输入 2 5 6" xfId="582"/>
    <cellStyle name="输入 2 5 6 2" xfId="583"/>
    <cellStyle name="输入 2 5 7" xfId="584"/>
    <cellStyle name="输入 2 5 7 2" xfId="585"/>
    <cellStyle name="输入 2 5 8" xfId="586"/>
    <cellStyle name="输入 2 5 8 2" xfId="587"/>
    <cellStyle name="输入 2 5 9" xfId="588"/>
    <cellStyle name="输入 2 6" xfId="589"/>
    <cellStyle name="输入 2 6 10" xfId="590"/>
    <cellStyle name="输入 2 6 2" xfId="591"/>
    <cellStyle name="输入 2 6 2 2" xfId="592"/>
    <cellStyle name="输入 2 6 3" xfId="593"/>
    <cellStyle name="输入 2 6 3 2" xfId="594"/>
    <cellStyle name="输入 2 6 4" xfId="595"/>
    <cellStyle name="输入 2 6 4 2" xfId="596"/>
    <cellStyle name="输入 2 6 5" xfId="597"/>
    <cellStyle name="输入 2 6 5 2" xfId="598"/>
    <cellStyle name="输入 2 6 6" xfId="599"/>
    <cellStyle name="输入 2 6 6 2" xfId="600"/>
    <cellStyle name="输入 2 6 7" xfId="601"/>
    <cellStyle name="输入 2 6 7 2" xfId="602"/>
    <cellStyle name="输入 2 6 8" xfId="603"/>
    <cellStyle name="输入 2 6 8 2" xfId="604"/>
    <cellStyle name="输入 2 6 9" xfId="605"/>
    <cellStyle name="输入 2 7" xfId="606"/>
    <cellStyle name="输入 2 7 2" xfId="607"/>
    <cellStyle name="输入 2 7 2 2" xfId="608"/>
    <cellStyle name="输入 2 7 3" xfId="609"/>
    <cellStyle name="输入 2 7 3 2" xfId="610"/>
    <cellStyle name="输入 2 7 4" xfId="611"/>
    <cellStyle name="输入 2 7 4 2" xfId="612"/>
    <cellStyle name="输入 2 7 5" xfId="613"/>
    <cellStyle name="输入 2 7 5 2" xfId="614"/>
    <cellStyle name="输入 2 7 6" xfId="615"/>
    <cellStyle name="输入 2 7 6 2" xfId="616"/>
    <cellStyle name="输入 2 7 7" xfId="617"/>
    <cellStyle name="输入 2 7 7 2" xfId="618"/>
    <cellStyle name="输入 2 7 8" xfId="619"/>
    <cellStyle name="输入 2 7 9" xfId="620"/>
    <cellStyle name="输入 2 8" xfId="621"/>
    <cellStyle name="输入 2 8 2" xfId="622"/>
    <cellStyle name="输入 2 8 2 2" xfId="623"/>
    <cellStyle name="输入 2 8 3" xfId="624"/>
    <cellStyle name="输入 2 8 3 2" xfId="625"/>
    <cellStyle name="输入 2 8 4" xfId="626"/>
    <cellStyle name="输入 2 8 4 2" xfId="627"/>
    <cellStyle name="输入 2 8 5" xfId="628"/>
    <cellStyle name="输入 2 8 5 2" xfId="629"/>
    <cellStyle name="输入 2 8 6" xfId="630"/>
    <cellStyle name="输入 2 8 6 2" xfId="631"/>
    <cellStyle name="输入 2 8 7" xfId="632"/>
    <cellStyle name="输入 2 8 7 2" xfId="633"/>
    <cellStyle name="输入 2 8 8" xfId="634"/>
    <cellStyle name="输入 2 9" xfId="635"/>
    <cellStyle name="输入 2 9 2" xfId="636"/>
    <cellStyle name="注释 2" xfId="637"/>
    <cellStyle name="注释 2 10" xfId="638"/>
    <cellStyle name="注释 2 10 2" xfId="639"/>
    <cellStyle name="注释 2 11" xfId="640"/>
    <cellStyle name="注释 2 11 2" xfId="641"/>
    <cellStyle name="注释 2 12" xfId="642"/>
    <cellStyle name="注释 2 12 2" xfId="643"/>
    <cellStyle name="注释 2 13" xfId="644"/>
    <cellStyle name="注释 2 13 2" xfId="645"/>
    <cellStyle name="注释 2 14" xfId="646"/>
    <cellStyle name="注释 2 14 2" xfId="647"/>
    <cellStyle name="注释 2 15" xfId="648"/>
    <cellStyle name="注释 2 15 2" xfId="649"/>
    <cellStyle name="注释 2 16" xfId="650"/>
    <cellStyle name="注释 2 2" xfId="651"/>
    <cellStyle name="注释 2 2 10" xfId="652"/>
    <cellStyle name="注释 2 2 2" xfId="653"/>
    <cellStyle name="注释 2 2 2 2" xfId="654"/>
    <cellStyle name="注释 2 2 3" xfId="655"/>
    <cellStyle name="注释 2 2 3 2" xfId="656"/>
    <cellStyle name="注释 2 2 4" xfId="657"/>
    <cellStyle name="注释 2 2 4 2" xfId="658"/>
    <cellStyle name="注释 2 2 5" xfId="659"/>
    <cellStyle name="注释 2 2 5 2" xfId="660"/>
    <cellStyle name="注释 2 2 6" xfId="661"/>
    <cellStyle name="注释 2 2 6 2" xfId="662"/>
    <cellStyle name="注释 2 2 7" xfId="663"/>
    <cellStyle name="注释 2 2 7 2" xfId="664"/>
    <cellStyle name="注释 2 2 8" xfId="665"/>
    <cellStyle name="注释 2 2 8 2" xfId="666"/>
    <cellStyle name="注释 2 2 9" xfId="667"/>
    <cellStyle name="注释 2 3" xfId="668"/>
    <cellStyle name="注释 2 3 10" xfId="669"/>
    <cellStyle name="注释 2 3 2" xfId="670"/>
    <cellStyle name="注释 2 3 2 2" xfId="671"/>
    <cellStyle name="注释 2 3 3" xfId="672"/>
    <cellStyle name="注释 2 3 3 2" xfId="673"/>
    <cellStyle name="注释 2 3 4" xfId="674"/>
    <cellStyle name="注释 2 3 4 2" xfId="675"/>
    <cellStyle name="注释 2 3 5" xfId="676"/>
    <cellStyle name="注释 2 3 5 2" xfId="677"/>
    <cellStyle name="注释 2 3 6" xfId="678"/>
    <cellStyle name="注释 2 3 6 2" xfId="679"/>
    <cellStyle name="注释 2 3 7" xfId="680"/>
    <cellStyle name="注释 2 3 7 2" xfId="681"/>
    <cellStyle name="注释 2 3 8" xfId="682"/>
    <cellStyle name="注释 2 3 8 2" xfId="683"/>
    <cellStyle name="注释 2 3 9" xfId="684"/>
    <cellStyle name="注释 2 4" xfId="685"/>
    <cellStyle name="注释 2 4 10" xfId="686"/>
    <cellStyle name="注释 2 4 2" xfId="687"/>
    <cellStyle name="注释 2 4 2 2" xfId="688"/>
    <cellStyle name="注释 2 4 3" xfId="689"/>
    <cellStyle name="注释 2 4 3 2" xfId="690"/>
    <cellStyle name="注释 2 4 4" xfId="691"/>
    <cellStyle name="注释 2 4 4 2" xfId="692"/>
    <cellStyle name="注释 2 4 5" xfId="693"/>
    <cellStyle name="注释 2 4 5 2" xfId="694"/>
    <cellStyle name="注释 2 4 6" xfId="695"/>
    <cellStyle name="注释 2 4 6 2" xfId="696"/>
    <cellStyle name="注释 2 4 7" xfId="697"/>
    <cellStyle name="注释 2 4 7 2" xfId="698"/>
    <cellStyle name="注释 2 4 8" xfId="699"/>
    <cellStyle name="注释 2 4 8 2" xfId="700"/>
    <cellStyle name="注释 2 4 9" xfId="701"/>
    <cellStyle name="注释 2 5" xfId="702"/>
    <cellStyle name="注释 2 5 10" xfId="703"/>
    <cellStyle name="注释 2 5 2" xfId="704"/>
    <cellStyle name="注释 2 5 2 2" xfId="705"/>
    <cellStyle name="注释 2 5 3" xfId="706"/>
    <cellStyle name="注释 2 5 3 2" xfId="707"/>
    <cellStyle name="注释 2 5 4" xfId="708"/>
    <cellStyle name="注释 2 5 4 2" xfId="709"/>
    <cellStyle name="注释 2 5 5" xfId="710"/>
    <cellStyle name="注释 2 5 5 2" xfId="711"/>
    <cellStyle name="注释 2 5 6" xfId="712"/>
    <cellStyle name="注释 2 5 6 2" xfId="713"/>
    <cellStyle name="注释 2 5 7" xfId="714"/>
    <cellStyle name="注释 2 5 7 2" xfId="715"/>
    <cellStyle name="注释 2 5 8" xfId="716"/>
    <cellStyle name="注释 2 5 8 2" xfId="717"/>
    <cellStyle name="注释 2 5 9" xfId="718"/>
    <cellStyle name="注释 2 6" xfId="719"/>
    <cellStyle name="注释 2 6 10" xfId="720"/>
    <cellStyle name="注释 2 6 2" xfId="721"/>
    <cellStyle name="注释 2 6 2 2" xfId="722"/>
    <cellStyle name="注释 2 6 3" xfId="723"/>
    <cellStyle name="注释 2 6 3 2" xfId="724"/>
    <cellStyle name="注释 2 6 4" xfId="725"/>
    <cellStyle name="注释 2 6 4 2" xfId="726"/>
    <cellStyle name="注释 2 6 5" xfId="727"/>
    <cellStyle name="注释 2 6 5 2" xfId="728"/>
    <cellStyle name="注释 2 6 6" xfId="729"/>
    <cellStyle name="注释 2 6 6 2" xfId="730"/>
    <cellStyle name="注释 2 6 7" xfId="731"/>
    <cellStyle name="注释 2 6 7 2" xfId="732"/>
    <cellStyle name="注释 2 6 8" xfId="733"/>
    <cellStyle name="注释 2 6 8 2" xfId="734"/>
    <cellStyle name="注释 2 6 9" xfId="735"/>
    <cellStyle name="注释 2 7" xfId="736"/>
    <cellStyle name="注释 2 7 10" xfId="737"/>
    <cellStyle name="注释 2 7 2" xfId="738"/>
    <cellStyle name="注释 2 7 2 2" xfId="739"/>
    <cellStyle name="注释 2 7 3" xfId="740"/>
    <cellStyle name="注释 2 7 3 2" xfId="741"/>
    <cellStyle name="注释 2 7 4" xfId="742"/>
    <cellStyle name="注释 2 7 4 2" xfId="743"/>
    <cellStyle name="注释 2 7 5" xfId="744"/>
    <cellStyle name="注释 2 7 5 2" xfId="745"/>
    <cellStyle name="注释 2 7 6" xfId="746"/>
    <cellStyle name="注释 2 7 6 2" xfId="747"/>
    <cellStyle name="注释 2 7 7" xfId="748"/>
    <cellStyle name="注释 2 7 7 2" xfId="749"/>
    <cellStyle name="注释 2 7 8" xfId="750"/>
    <cellStyle name="注释 2 7 8 2" xfId="751"/>
    <cellStyle name="注释 2 7 9" xfId="752"/>
    <cellStyle name="注释 2 8" xfId="753"/>
    <cellStyle name="注释 2 8 2" xfId="754"/>
    <cellStyle name="注释 2 8 2 2" xfId="755"/>
    <cellStyle name="注释 2 8 3" xfId="756"/>
    <cellStyle name="注释 2 8 3 2" xfId="757"/>
    <cellStyle name="注释 2 8 4" xfId="758"/>
    <cellStyle name="注释 2 8 4 2" xfId="759"/>
    <cellStyle name="注释 2 8 5" xfId="760"/>
    <cellStyle name="注释 2 8 5 2" xfId="761"/>
    <cellStyle name="注释 2 8 6" xfId="762"/>
    <cellStyle name="注释 2 8 6 2" xfId="763"/>
    <cellStyle name="注释 2 8 7" xfId="764"/>
    <cellStyle name="注释 2 8 7 2" xfId="765"/>
    <cellStyle name="注释 2 8 8" xfId="766"/>
    <cellStyle name="注释 2 8 9" xfId="767"/>
    <cellStyle name="注释 2 9" xfId="768"/>
    <cellStyle name="注释 2 9 2" xfId="769"/>
    <cellStyle name="注释 2 9 2 2" xfId="770"/>
    <cellStyle name="注释 2 9 3" xfId="771"/>
    <cellStyle name="注释 2 9 3 2" xfId="772"/>
    <cellStyle name="注释 2 9 4" xfId="773"/>
    <cellStyle name="注释 2 9 4 2" xfId="774"/>
    <cellStyle name="注释 2 9 5" xfId="775"/>
    <cellStyle name="注释 2 9 5 2" xfId="776"/>
    <cellStyle name="注释 2 9 6" xfId="777"/>
    <cellStyle name="注释 2 9 6 2" xfId="778"/>
    <cellStyle name="注释 2 9 7" xfId="779"/>
    <cellStyle name="注释 2 9 7 2" xfId="780"/>
    <cellStyle name="注释 2 9 8" xfId="78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pane ySplit="5" topLeftCell="A6" activePane="bottomLeft" state="frozen"/>
      <selection/>
      <selection pane="bottomLeft" activeCell="A9" sqref="A9:O9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9" width="9" customWidth="1"/>
  </cols>
  <sheetData>
    <row r="1" customHeight="1" spans="1:2">
      <c r="A1" s="3" t="s">
        <v>0</v>
      </c>
      <c r="B1" s="3"/>
    </row>
    <row r="2" ht="29.25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6" t="s">
        <v>2</v>
      </c>
      <c r="B3" s="6"/>
      <c r="C3" s="6"/>
      <c r="D3" s="6"/>
      <c r="E3" s="6"/>
      <c r="F3" s="6"/>
      <c r="G3" s="7"/>
      <c r="H3" s="6"/>
      <c r="I3" s="33" t="s">
        <v>3</v>
      </c>
      <c r="J3" s="33"/>
      <c r="K3" s="34" t="s">
        <v>4</v>
      </c>
      <c r="L3" s="1"/>
      <c r="M3" s="35"/>
      <c r="N3" s="36"/>
      <c r="O3" s="36"/>
    </row>
    <row r="4" ht="30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8" t="s">
        <v>19</v>
      </c>
    </row>
    <row r="5" ht="13.5" customHeight="1" spans="1:15">
      <c r="A5" s="8"/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8"/>
    </row>
    <row r="6" s="1" customFormat="1" ht="37" customHeight="1" spans="1:15">
      <c r="A6" s="11">
        <v>1</v>
      </c>
      <c r="B6" s="12">
        <v>4</v>
      </c>
      <c r="C6" s="12">
        <v>1902</v>
      </c>
      <c r="D6" s="13">
        <v>19</v>
      </c>
      <c r="E6" s="14" t="s">
        <v>20</v>
      </c>
      <c r="F6" s="12">
        <v>2.9</v>
      </c>
      <c r="G6" s="15">
        <v>93.27</v>
      </c>
      <c r="H6" s="16">
        <v>18.59</v>
      </c>
      <c r="I6" s="16">
        <v>74.68</v>
      </c>
      <c r="J6" s="37">
        <v>9605.55376862871</v>
      </c>
      <c r="K6" s="38">
        <v>11996.6523835029</v>
      </c>
      <c r="L6" s="39">
        <v>869073.0714</v>
      </c>
      <c r="M6" s="40"/>
      <c r="N6" s="41" t="s">
        <v>21</v>
      </c>
      <c r="O6" s="42" t="s">
        <v>22</v>
      </c>
    </row>
    <row r="7" s="1" customFormat="1" ht="42" customHeight="1" spans="1:15">
      <c r="A7" s="11">
        <v>2</v>
      </c>
      <c r="B7" s="11">
        <v>4</v>
      </c>
      <c r="C7" s="11">
        <v>1802</v>
      </c>
      <c r="D7" s="17">
        <v>18</v>
      </c>
      <c r="E7" s="18" t="s">
        <v>20</v>
      </c>
      <c r="F7" s="11">
        <v>2.9</v>
      </c>
      <c r="G7" s="15">
        <f>H7+I7</f>
        <v>96.97</v>
      </c>
      <c r="H7" s="19">
        <v>19.33</v>
      </c>
      <c r="I7" s="19">
        <v>77.64</v>
      </c>
      <c r="J7" s="43">
        <f>L7/G7</f>
        <v>6414.86</v>
      </c>
      <c r="K7" s="44">
        <f>L7/I7</f>
        <v>8011.96514940752</v>
      </c>
      <c r="L7" s="39">
        <v>622048.9742</v>
      </c>
      <c r="M7" s="40"/>
      <c r="N7" s="41" t="s">
        <v>21</v>
      </c>
      <c r="O7" s="42"/>
    </row>
    <row r="8" s="1" customFormat="1" ht="24.75" customHeight="1" spans="1:15">
      <c r="A8" s="11" t="s">
        <v>23</v>
      </c>
      <c r="B8" s="11"/>
      <c r="C8" s="11"/>
      <c r="D8" s="11"/>
      <c r="E8" s="11"/>
      <c r="F8" s="11"/>
      <c r="G8" s="20">
        <f t="shared" ref="G8" si="0">H8+I8</f>
        <v>190.24</v>
      </c>
      <c r="H8" s="21">
        <f>SUM(H6:H7)</f>
        <v>37.92</v>
      </c>
      <c r="I8" s="45">
        <f>SUM(I6:I7)</f>
        <v>152.32</v>
      </c>
      <c r="J8" s="43">
        <f>L8/G8</f>
        <v>7838.10999579479</v>
      </c>
      <c r="K8" s="44">
        <f>L8/I8</f>
        <v>9789.40418592437</v>
      </c>
      <c r="L8" s="43">
        <f>SUM(L6:L7)</f>
        <v>1491122.0456</v>
      </c>
      <c r="M8" s="40"/>
      <c r="N8" s="41"/>
      <c r="O8" s="46"/>
    </row>
    <row r="9" s="1" customFormat="1" ht="34.5" customHeight="1" spans="1:15">
      <c r="A9" s="22" t="s">
        <v>24</v>
      </c>
      <c r="B9" s="23"/>
      <c r="C9" s="23"/>
      <c r="D9" s="23"/>
      <c r="E9" s="23"/>
      <c r="F9" s="23"/>
      <c r="G9" s="24"/>
      <c r="H9" s="23"/>
      <c r="I9" s="23"/>
      <c r="J9" s="23"/>
      <c r="K9" s="23"/>
      <c r="L9" s="23"/>
      <c r="M9" s="23"/>
      <c r="N9" s="23"/>
      <c r="O9" s="23"/>
    </row>
    <row r="10" s="1" customFormat="1" ht="60" customHeight="1" spans="1:15">
      <c r="A10" s="25" t="s">
        <v>25</v>
      </c>
      <c r="B10" s="26"/>
      <c r="C10" s="26"/>
      <c r="D10" s="26"/>
      <c r="E10" s="26"/>
      <c r="F10" s="26"/>
      <c r="G10" s="27"/>
      <c r="H10" s="26"/>
      <c r="I10" s="26"/>
      <c r="J10" s="26"/>
      <c r="K10" s="26"/>
      <c r="L10" s="26"/>
      <c r="M10" s="26"/>
      <c r="N10" s="26"/>
      <c r="O10" s="26"/>
    </row>
    <row r="11" s="1" customFormat="1" ht="24" customHeight="1" spans="1:15">
      <c r="A11" s="28" t="s">
        <v>26</v>
      </c>
      <c r="B11" s="28"/>
      <c r="C11" s="28"/>
      <c r="D11" s="28"/>
      <c r="E11" s="28"/>
      <c r="F11" s="28"/>
      <c r="G11" s="29"/>
      <c r="H11" s="28"/>
      <c r="I11" s="28"/>
      <c r="J11" s="28"/>
      <c r="K11" s="28" t="s">
        <v>27</v>
      </c>
      <c r="L11" s="28"/>
      <c r="M11" s="28"/>
      <c r="N11" s="30"/>
      <c r="O11" s="30"/>
    </row>
    <row r="12" s="1" customFormat="1" ht="24" customHeight="1" spans="1:15">
      <c r="A12" s="28" t="s">
        <v>28</v>
      </c>
      <c r="B12" s="28"/>
      <c r="C12" s="28"/>
      <c r="D12" s="28"/>
      <c r="E12" s="28"/>
      <c r="F12" s="30"/>
      <c r="G12" s="31"/>
      <c r="H12" s="30"/>
      <c r="I12" s="30"/>
      <c r="J12" s="30"/>
      <c r="K12" s="28" t="s">
        <v>29</v>
      </c>
      <c r="L12" s="28"/>
      <c r="M12" s="28"/>
      <c r="N12" s="30"/>
      <c r="O12" s="30"/>
    </row>
    <row r="13" s="1" customFormat="1" ht="24" customHeight="1" spans="1:7">
      <c r="A13" s="28" t="s">
        <v>30</v>
      </c>
      <c r="B13" s="28"/>
      <c r="C13" s="28"/>
      <c r="D13" s="28"/>
      <c r="E13" s="28"/>
      <c r="G13" s="32"/>
    </row>
    <row r="14" s="1" customFormat="1" ht="24.95" customHeight="1" spans="7:7">
      <c r="G14" s="32"/>
    </row>
  </sheetData>
  <mergeCells count="29">
    <mergeCell ref="A1:B1"/>
    <mergeCell ref="A2:O2"/>
    <mergeCell ref="A3:H3"/>
    <mergeCell ref="I3:J3"/>
    <mergeCell ref="K3:L3"/>
    <mergeCell ref="A8:F8"/>
    <mergeCell ref="A9:O9"/>
    <mergeCell ref="A10:O10"/>
    <mergeCell ref="A11:E11"/>
    <mergeCell ref="K11:L11"/>
    <mergeCell ref="A12:E12"/>
    <mergeCell ref="K12:L12"/>
    <mergeCell ref="A13: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7"/>
  </mergeCells>
  <pageMargins left="0.31" right="0.16" top="0.83" bottom="0.5" header="0.49" footer="0.38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2023-01-13T10:28:00Z</cp:lastPrinted>
  <dcterms:modified xsi:type="dcterms:W3CDTF">2024-12-04T08:31:53Z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410FE1CBBB2041B38DE94C8D78EE7DFD_12</vt:lpwstr>
  </property>
</Properties>
</file>