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200"/>
  </bookViews>
  <sheets>
    <sheet name="Sheet1" sheetId="1" r:id="rId1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<sst xmlns="http://schemas.openxmlformats.org/spreadsheetml/2006/main" count="34" uniqueCount="30">
  <si>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</si>
  <si>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</si>
  <si>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</si>
  <si>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</si>
  <si>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清远保利麓湖花园28栋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</si>
  <si>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</si>
  <si>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</si>
  <si>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</si>
  <si>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</si>
  <si>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</si>
  <si>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</si>
  <si>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</si>
  <si>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</si>
  <si>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</si>
  <si>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</si>
  <si>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</si>
  <si>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</si>
  <si>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</si>
  <si>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</si>
  <si>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</si>
  <si>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28幢叠墅</t>
  </si>
  <si>
    <t>2房3厅2卫</t>
  </si>
  <si>
    <t>未售</t>
  </si>
  <si>
    <t>本楼栋总面积/均价</t>
  </si>
  <si>
    <t>-</t>
  </si>
  <si>
    <r>
      <rPr>
        <sz val="11"/>
        <color theme="1"/>
        <rFont val="宋体"/>
        <charset val="134"/>
      </rPr>
      <t>本栋销售住宅共 1 套，销售住宅总建筑面积：183.34</t>
    </r>
    <r>
      <rPr>
        <sz val="11"/>
        <rFont val="宋体"/>
        <charset val="134"/>
      </rPr>
      <t xml:space="preserve"> </t>
    </r>
    <r>
      <rPr>
        <sz val="11"/>
        <color theme="1"/>
        <rFont val="宋体"/>
        <charset val="134"/>
      </rPr>
      <t>㎡，套内面积：183.34 ㎡，分摊面积：0 ㎡，销售均价：14319.55元/㎡（建筑面积）、14319.55元/㎡（套内建筑面积）。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</si>
  <si>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</si>
  <si>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</si>
  <si>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</si>
  <si>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本表一式3份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</si>
</sst>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10804]#,##0.00;\-#,##0.00"/>
    <numFmt numFmtId="177" formatCode="0.00_ "/>
    <numFmt numFmtId="178" formatCode="0.00_);[Red]\(0.00\)"/>
    <numFmt numFmtId="179" formatCode="0_ "/>
  </numFmts>
  <fonts count="31">
    <font>
      <sz val="11"/>
      <color theme="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DengXian"/>
      <charset val="134"/>
      <scheme val="minor"/>
    </font>
    <font>
      <sz val="10"/>
      <color rgb="FF000000"/>
      <name val="微软雅黑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6A5ACD"/>
      </left>
      <right style="thin">
        <color rgb="FF6A5ACD"/>
      </right>
      <top style="thin">
        <color rgb="FF6A5ACD"/>
      </top>
      <bottom style="thin">
        <color rgb="FF6A5ACD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78" fontId="0" fillId="0" borderId="0" xfId="0" applyNumberFormat="1" applyAlignment="1">
      <alignment horizontal="center" vertical="center"/>
    </xf>
    <xf numFmtId="178" fontId="4" fillId="0" borderId="0" xfId="0" applyNumberFormat="1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178" fontId="4" fillId="0" borderId="0" xfId="0" applyNumberFormat="1" applyFont="1" applyAlignment="1">
      <alignment horizontal="left" vertical="center" wrapText="1"/>
    </xf>
    <xf numFmtId="178" fontId="0" fillId="0" borderId="0" xfId="0" applyNumberFormat="1" applyAlignment="1">
      <alignment horizontal="left" vertical="center"/>
    </xf>
    <xf numFmtId="0" fontId="10" fillId="0" borderId="0" xfId="0" applyFont="1" applyAlignment="1">
      <alignment horizontal="justify" vertical="center"/>
    </xf>
    <xf numFmtId="10" fontId="0" fillId="0" borderId="0" xfId="3" applyNumberForma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3"/>
  <sheetViews>
    <sheetView tabSelected="1" workbookViewId="0">
      <selection activeCell="K10" sqref="K10:L10"/>
    </sheetView>
  </sheetViews>
  <sheetFormatPr defaultColWidth="8.83333333333333" defaultRowHeight="14.25"/>
  <cols>
    <col min="1" max="1" width="8.83333333333333" style="5"/>
    <col min="2" max="2" width="11.8333333333333" style="5" customWidth="1"/>
    <col min="3" max="3" width="8.83333333333333" style="5"/>
    <col min="4" max="4" width="8.83333333333333" style="5" customWidth="1"/>
    <col min="5" max="5" width="10.3333333333333" style="5" customWidth="1"/>
    <col min="6" max="6" width="8.83333333333333" style="5" customWidth="1"/>
    <col min="7" max="7" width="14.5833333333333" style="5" customWidth="1"/>
    <col min="8" max="8" width="24.5833333333333" style="5" customWidth="1"/>
    <col min="9" max="9" width="18.5833333333333" style="5" customWidth="1"/>
    <col min="10" max="10" width="12.8333333333333" style="5" customWidth="1"/>
    <col min="11" max="11" width="17.5" style="5" customWidth="1"/>
    <col min="12" max="12" width="10.8333333333333" style="5" customWidth="1"/>
    <col min="13" max="13" width="10" style="5" customWidth="1"/>
    <col min="14" max="14" width="8.5" style="5" customWidth="1"/>
    <col min="15" max="15" width="14.25" style="5" customWidth="1"/>
    <col min="16" max="16384" width="8.83333333333333" style="5"/>
  </cols>
  <sheetData>
    <row r="1" ht="20.25" spans="1:10">
      <c r="A1" s="6" t="s">
        <v>0</v>
      </c>
      <c r="B1" s="6"/>
      <c r="J1" s="22"/>
    </row>
    <row r="2" ht="25.5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8" t="s">
        <v>2</v>
      </c>
      <c r="B3" s="8"/>
      <c r="C3" s="8"/>
      <c r="D3" s="8"/>
      <c r="E3" s="8"/>
      <c r="F3" s="8"/>
      <c r="G3" s="8"/>
      <c r="H3" s="8"/>
      <c r="I3" s="8" t="s">
        <v>3</v>
      </c>
      <c r="J3" s="23" t="s">
        <v>4</v>
      </c>
      <c r="K3" s="23"/>
      <c r="L3" s="24"/>
      <c r="M3" s="24"/>
      <c r="N3" s="24"/>
      <c r="O3" s="24"/>
    </row>
    <row r="4" s="1" customFormat="1" spans="1:1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5" t="s">
        <v>13</v>
      </c>
      <c r="J4" s="26" t="s">
        <v>14</v>
      </c>
      <c r="K4" s="10" t="s">
        <v>15</v>
      </c>
      <c r="L4" s="25" t="s">
        <v>16</v>
      </c>
      <c r="M4" s="25" t="s">
        <v>17</v>
      </c>
      <c r="N4" s="10" t="s">
        <v>18</v>
      </c>
      <c r="O4" s="9" t="s">
        <v>19</v>
      </c>
    </row>
    <row r="5" s="1" customFormat="1" ht="15" customHeight="1" spans="1:15">
      <c r="A5" s="9"/>
      <c r="B5" s="10"/>
      <c r="C5" s="10"/>
      <c r="D5" s="10"/>
      <c r="E5" s="10"/>
      <c r="F5" s="10"/>
      <c r="G5" s="10"/>
      <c r="H5" s="10"/>
      <c r="I5" s="27"/>
      <c r="J5" s="26"/>
      <c r="K5" s="10"/>
      <c r="L5" s="27"/>
      <c r="M5" s="27"/>
      <c r="N5" s="10"/>
      <c r="O5" s="9"/>
    </row>
    <row r="6" s="2" customFormat="1" ht="20.15" customHeight="1" spans="1:15">
      <c r="A6" s="11">
        <v>1</v>
      </c>
      <c r="B6" s="12" t="s">
        <v>20</v>
      </c>
      <c r="C6" s="13">
        <v>103</v>
      </c>
      <c r="D6" s="13">
        <v>1</v>
      </c>
      <c r="E6" s="11" t="s">
        <v>21</v>
      </c>
      <c r="F6" s="14">
        <v>3.3</v>
      </c>
      <c r="G6" s="12">
        <v>183.34</v>
      </c>
      <c r="H6" s="14">
        <f>G6-I6</f>
        <v>0</v>
      </c>
      <c r="I6" s="12">
        <v>183.34</v>
      </c>
      <c r="J6" s="14">
        <f>L6/G6</f>
        <v>14319.5483800589</v>
      </c>
      <c r="K6" s="14">
        <f>L6/I6</f>
        <v>14319.5483800589</v>
      </c>
      <c r="L6" s="28">
        <v>2625346</v>
      </c>
      <c r="M6" s="29"/>
      <c r="N6" s="30" t="s">
        <v>22</v>
      </c>
      <c r="O6" s="31"/>
    </row>
    <row r="7" s="3" customFormat="1" ht="42.75" spans="1:15">
      <c r="A7" s="15" t="s">
        <v>23</v>
      </c>
      <c r="B7" s="15" t="s">
        <v>24</v>
      </c>
      <c r="C7" s="15" t="s">
        <v>24</v>
      </c>
      <c r="D7" s="15" t="s">
        <v>24</v>
      </c>
      <c r="E7" s="15" t="s">
        <v>24</v>
      </c>
      <c r="F7" s="15" t="s">
        <v>24</v>
      </c>
      <c r="G7" s="16">
        <f>SUM(G6:G6)</f>
        <v>183.34</v>
      </c>
      <c r="H7" s="15">
        <f>SUM(H6:H6)</f>
        <v>0</v>
      </c>
      <c r="I7" s="16">
        <f>SUM(I6:I6)</f>
        <v>183.34</v>
      </c>
      <c r="J7" s="16">
        <f>L7/G7</f>
        <v>14319.5483800589</v>
      </c>
      <c r="K7" s="16">
        <f>L7/I7</f>
        <v>14319.5483800589</v>
      </c>
      <c r="L7" s="28">
        <f>SUM(L6:L6)</f>
        <v>2625346</v>
      </c>
      <c r="M7" s="32"/>
      <c r="N7" s="33"/>
      <c r="O7" s="34"/>
    </row>
    <row r="8" s="3" customFormat="1" ht="28.5" customHeight="1" spans="1:15">
      <c r="A8" s="17" t="s">
        <v>25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35"/>
    </row>
    <row r="9" ht="45" customHeight="1" spans="1:15">
      <c r="A9" s="19" t="s">
        <v>26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="4" customFormat="1" spans="1:15">
      <c r="A10" s="21" t="s">
        <v>27</v>
      </c>
      <c r="B10" s="21"/>
      <c r="C10" s="21"/>
      <c r="D10" s="21"/>
      <c r="E10" s="21"/>
      <c r="F10" s="21"/>
      <c r="G10" s="21"/>
      <c r="H10" s="21"/>
      <c r="I10" s="21"/>
      <c r="J10" s="36"/>
      <c r="K10" s="21"/>
      <c r="L10" s="21"/>
      <c r="M10" s="21"/>
      <c r="N10" s="21"/>
      <c r="O10" s="21"/>
    </row>
    <row r="11" s="4" customFormat="1" spans="1:15">
      <c r="A11" s="21" t="s">
        <v>28</v>
      </c>
      <c r="B11" s="21"/>
      <c r="C11" s="21"/>
      <c r="D11" s="21"/>
      <c r="E11" s="21"/>
      <c r="F11" s="21"/>
      <c r="G11" s="21"/>
      <c r="H11" s="21"/>
      <c r="I11" s="21"/>
      <c r="K11" s="21"/>
      <c r="L11" s="21"/>
      <c r="M11" s="21"/>
      <c r="N11" s="21"/>
      <c r="O11" s="21"/>
    </row>
    <row r="12" s="4" customFormat="1" spans="1:10">
      <c r="A12" s="21" t="s">
        <v>29</v>
      </c>
      <c r="B12" s="21"/>
      <c r="C12" s="21"/>
      <c r="D12" s="21"/>
      <c r="E12" s="21"/>
      <c r="J12" s="37"/>
    </row>
    <row r="13" ht="20.25" hidden="1" spans="9:11">
      <c r="I13" s="38">
        <v>15773.66</v>
      </c>
      <c r="J13" s="5">
        <f>J7</f>
        <v>14319.5483800589</v>
      </c>
      <c r="K13" s="39">
        <f>(I13-J13)/I13</f>
        <v>0.0921860633449113</v>
      </c>
    </row>
  </sheetData>
  <protectedRanges>
    <protectedRange sqref="I6:J6" name="区域1_6_1_1"/>
  </protectedRanges>
  <mergeCells count="26">
    <mergeCell ref="A1:B1"/>
    <mergeCell ref="A2:O2"/>
    <mergeCell ref="A3:F3"/>
    <mergeCell ref="J3:K3"/>
    <mergeCell ref="A8:O8"/>
    <mergeCell ref="A9:O9"/>
    <mergeCell ref="A10:E10"/>
    <mergeCell ref="K10:L10"/>
    <mergeCell ref="A11:E11"/>
    <mergeCell ref="K11:L11"/>
    <mergeCell ref="A12:E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67" orientation="landscape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6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A</cp:lastModifiedBy>
  <dcterms:created xsi:type="dcterms:W3CDTF">2006-09-13T11:21:00Z</dcterms:created>
  <dcterms:modified xsi:type="dcterms:W3CDTF">2024-11-29T01:17:43Z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15FAA4FA429542BC93C4F80454A765B1_13</vt:lpwstr>
  </property>
</Properties>
</file>