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145" windowHeight="10200"/>
  </bookViews>
  <sheets>
    <sheet name="Sheet1" sheetId="1" r:id="rId1"/>
  </sheets>
  <definedNames>
    <definedName name="_xlnm.Print_Titles" localSheetId="0">Sheet1!$1:$5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<sst xmlns="http://schemas.openxmlformats.org/spreadsheetml/2006/main" count="46" uniqueCount="32">
  <si>
    <t>附件2</t>
  </si>
  <si>
    <t>清远市新建商品住房销售价格备案表</t>
  </si>
  <si>
    <t>房地产开发企业名称或中介服务机构名称：清远鑫恒房地产有限公司</t>
  </si>
  <si>
    <t>项目(楼盘)名称：</t>
  </si>
  <si>
    <t>清远保利麓湖花园30栋</t>
  </si>
  <si>
    <t>序号</t>
  </si>
  <si>
    <t>幢（栋）号</t>
  </si>
  <si>
    <t>房号</t>
  </si>
  <si>
    <t>楼层(F)</t>
  </si>
  <si>
    <t>户型</t>
  </si>
  <si>
    <t>层高（m)</t>
  </si>
  <si>
    <t>建筑面积（㎡）</t>
  </si>
  <si>
    <t>分摊的共有建筑面积（㎡）</t>
  </si>
  <si>
    <t>套内建筑面积（㎡）</t>
  </si>
  <si>
    <t>建筑面积单价（元/㎡）</t>
  </si>
  <si>
    <t>套内建筑面积销售单价（元/㎡）</t>
  </si>
  <si>
    <t>总售价(元)</t>
  </si>
  <si>
    <t>优惠折扣及其条件</t>
  </si>
  <si>
    <t>销售
状态</t>
  </si>
  <si>
    <t>备注</t>
  </si>
  <si>
    <t>30栋</t>
  </si>
  <si>
    <t>1F</t>
  </si>
  <si>
    <t>2居室</t>
  </si>
  <si>
    <t>未售</t>
  </si>
  <si>
    <t>含精装修1500元/㎡（建筑面积）</t>
  </si>
  <si>
    <t>本楼栋总面积/均价</t>
  </si>
  <si>
    <t>-</t>
  </si>
  <si>
    <t>本栋销售住宅共3套，销售住宅总建筑面积：557.97㎡，套内面积：557.97㎡，分摊面积：0㎡，销售均价：16307.82元/㎡（建筑面积）、16307.82元/㎡（套内建筑面积）。</t>
  </si>
  <si>
    <t>注：
1.销售价格构成包括合理的开发建设成本、费用、税金和利润等；与商品房配套建设的各项基础设施，包括供水、供电、供气、通讯、有线电视、安全监控系统、信报箱等建设费用，一律计入开发建设成本，不得在房价外另行收取。
2.建筑面积=套内建筑面积+分摊的共有建筑面积。</t>
  </si>
  <si>
    <t>备案机关：</t>
  </si>
  <si>
    <t>价格举报投诉电话：12345</t>
  </si>
  <si>
    <t>本表一式三份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</si>
</sst>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0_);[Red]\(0.00\)"/>
    <numFmt numFmtId="178" formatCode="0_ "/>
  </numFmts>
  <fonts count="36">
    <font>
      <sz val="11"/>
      <color theme="1"/>
      <name val="DengXian"/>
      <charset val="134"/>
      <scheme val="minor"/>
    </font>
    <font>
      <sz val="18"/>
      <color theme="1"/>
      <name val="DengXian"/>
      <charset val="134"/>
      <scheme val="minor"/>
    </font>
    <font>
      <sz val="14"/>
      <color theme="1"/>
      <name val="DengXian"/>
      <charset val="134"/>
      <scheme val="minor"/>
    </font>
    <font>
      <sz val="12"/>
      <color theme="1"/>
      <name val="宋体"/>
      <charset val="134"/>
    </font>
    <font>
      <sz val="11"/>
      <color theme="1"/>
      <name val="宋体"/>
      <charset val="134"/>
    </font>
    <font>
      <sz val="12"/>
      <color theme="1"/>
      <name val="DengXian"/>
      <charset val="134"/>
      <scheme val="minor"/>
    </font>
    <font>
      <sz val="18"/>
      <name val="黑体"/>
      <charset val="134"/>
    </font>
    <font>
      <sz val="20"/>
      <name val="方正小标宋简体"/>
      <charset val="134"/>
    </font>
    <font>
      <sz val="16"/>
      <name val="宋体"/>
      <charset val="134"/>
    </font>
    <font>
      <b/>
      <sz val="11"/>
      <name val="宋体"/>
      <charset val="134"/>
    </font>
    <font>
      <sz val="14"/>
      <name val="DengXian"/>
      <charset val="134"/>
      <scheme val="minor"/>
    </font>
    <font>
      <sz val="12"/>
      <name val="DengXian"/>
      <charset val="134"/>
      <scheme val="minor"/>
    </font>
    <font>
      <sz val="11"/>
      <color indexed="8"/>
      <name val="宋体"/>
      <charset val="134"/>
    </font>
    <font>
      <sz val="12"/>
      <name val="宋体"/>
      <charset val="134"/>
    </font>
    <font>
      <sz val="18"/>
      <name val="宋体"/>
      <charset val="134"/>
    </font>
    <font>
      <sz val="10"/>
      <name val="Arial"/>
      <charset val="0"/>
    </font>
    <font>
      <u/>
      <sz val="16"/>
      <color theme="1"/>
      <name val="仿宋"/>
      <charset val="134"/>
    </font>
    <font>
      <u/>
      <sz val="11"/>
      <color rgb="FF0000FF"/>
      <name val="DengXian"/>
      <charset val="0"/>
      <scheme val="minor"/>
    </font>
    <font>
      <u/>
      <sz val="11"/>
      <color rgb="FF800080"/>
      <name val="DengXian"/>
      <charset val="0"/>
      <scheme val="minor"/>
    </font>
    <font>
      <sz val="11"/>
      <color rgb="FFFF0000"/>
      <name val="DengXian"/>
      <charset val="0"/>
      <scheme val="minor"/>
    </font>
    <font>
      <b/>
      <sz val="18"/>
      <color theme="3"/>
      <name val="DengXian"/>
      <charset val="134"/>
      <scheme val="minor"/>
    </font>
    <font>
      <i/>
      <sz val="11"/>
      <color rgb="FF7F7F7F"/>
      <name val="DengXian"/>
      <charset val="0"/>
      <scheme val="minor"/>
    </font>
    <font>
      <b/>
      <sz val="15"/>
      <color theme="3"/>
      <name val="DengXian"/>
      <charset val="134"/>
      <scheme val="minor"/>
    </font>
    <font>
      <b/>
      <sz val="13"/>
      <color theme="3"/>
      <name val="DengXian"/>
      <charset val="134"/>
      <scheme val="minor"/>
    </font>
    <font>
      <b/>
      <sz val="11"/>
      <color theme="3"/>
      <name val="DengXian"/>
      <charset val="134"/>
      <scheme val="minor"/>
    </font>
    <font>
      <sz val="11"/>
      <color rgb="FF3F3F76"/>
      <name val="DengXian"/>
      <charset val="0"/>
      <scheme val="minor"/>
    </font>
    <font>
      <b/>
      <sz val="11"/>
      <color rgb="FF3F3F3F"/>
      <name val="DengXian"/>
      <charset val="0"/>
      <scheme val="minor"/>
    </font>
    <font>
      <b/>
      <sz val="11"/>
      <color rgb="FFFA7D00"/>
      <name val="DengXian"/>
      <charset val="0"/>
      <scheme val="minor"/>
    </font>
    <font>
      <b/>
      <sz val="11"/>
      <color rgb="FFFFFFFF"/>
      <name val="DengXian"/>
      <charset val="0"/>
      <scheme val="minor"/>
    </font>
    <font>
      <sz val="11"/>
      <color rgb="FFFA7D00"/>
      <name val="DengXian"/>
      <charset val="0"/>
      <scheme val="minor"/>
    </font>
    <font>
      <b/>
      <sz val="11"/>
      <color theme="1"/>
      <name val="DengXian"/>
      <charset val="0"/>
      <scheme val="minor"/>
    </font>
    <font>
      <sz val="11"/>
      <color rgb="FF006100"/>
      <name val="DengXian"/>
      <charset val="0"/>
      <scheme val="minor"/>
    </font>
    <font>
      <sz val="11"/>
      <color rgb="FF9C0006"/>
      <name val="DengXian"/>
      <charset val="0"/>
      <scheme val="minor"/>
    </font>
    <font>
      <sz val="11"/>
      <color rgb="FF9C6500"/>
      <name val="DengXian"/>
      <charset val="0"/>
      <scheme val="minor"/>
    </font>
    <font>
      <sz val="11"/>
      <color theme="0"/>
      <name val="DengXian"/>
      <charset val="0"/>
      <scheme val="minor"/>
    </font>
    <font>
      <sz val="11"/>
      <color theme="1"/>
      <name val="DengXian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2" borderId="10" applyNumberFormat="0" applyFon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23" fillId="0" borderId="11" applyNumberFormat="0" applyFill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3" borderId="13" applyNumberFormat="0" applyAlignment="0" applyProtection="0">
      <alignment vertical="center"/>
    </xf>
    <xf numFmtId="0" fontId="26" fillId="4" borderId="14" applyNumberFormat="0" applyAlignment="0" applyProtection="0">
      <alignment vertical="center"/>
    </xf>
    <xf numFmtId="0" fontId="27" fillId="4" borderId="13" applyNumberFormat="0" applyAlignment="0" applyProtection="0">
      <alignment vertical="center"/>
    </xf>
    <xf numFmtId="0" fontId="28" fillId="5" borderId="15" applyNumberFormat="0" applyAlignment="0" applyProtection="0">
      <alignment vertical="center"/>
    </xf>
    <xf numFmtId="0" fontId="29" fillId="0" borderId="16" applyNumberFormat="0" applyFill="0" applyAlignment="0" applyProtection="0">
      <alignment vertical="center"/>
    </xf>
    <xf numFmtId="0" fontId="30" fillId="0" borderId="17" applyNumberFormat="0" applyFill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2" fillId="7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34" fillId="9" borderId="0" applyNumberFormat="0" applyBorder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35" fillId="11" borderId="0" applyNumberFormat="0" applyBorder="0" applyAlignment="0" applyProtection="0">
      <alignment vertical="center"/>
    </xf>
    <xf numFmtId="0" fontId="34" fillId="12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35" fillId="14" borderId="0" applyNumberFormat="0" applyBorder="0" applyAlignment="0" applyProtection="0">
      <alignment vertical="center"/>
    </xf>
    <xf numFmtId="0" fontId="35" fillId="15" borderId="0" applyNumberFormat="0" applyBorder="0" applyAlignment="0" applyProtection="0">
      <alignment vertical="center"/>
    </xf>
    <xf numFmtId="0" fontId="34" fillId="16" borderId="0" applyNumberFormat="0" applyBorder="0" applyAlignment="0" applyProtection="0">
      <alignment vertical="center"/>
    </xf>
    <xf numFmtId="0" fontId="34" fillId="17" borderId="0" applyNumberFormat="0" applyBorder="0" applyAlignment="0" applyProtection="0">
      <alignment vertical="center"/>
    </xf>
    <xf numFmtId="0" fontId="35" fillId="18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5" fillId="23" borderId="0" applyNumberFormat="0" applyBorder="0" applyAlignment="0" applyProtection="0">
      <alignment vertical="center"/>
    </xf>
    <xf numFmtId="0" fontId="34" fillId="24" borderId="0" applyNumberFormat="0" applyBorder="0" applyAlignment="0" applyProtection="0">
      <alignment vertical="center"/>
    </xf>
    <xf numFmtId="0" fontId="34" fillId="25" borderId="0" applyNumberFormat="0" applyBorder="0" applyAlignment="0" applyProtection="0">
      <alignment vertical="center"/>
    </xf>
    <xf numFmtId="0" fontId="35" fillId="26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34" fillId="28" borderId="0" applyNumberFormat="0" applyBorder="0" applyAlignment="0" applyProtection="0">
      <alignment vertical="center"/>
    </xf>
    <xf numFmtId="0" fontId="34" fillId="29" borderId="0" applyNumberFormat="0" applyBorder="0" applyAlignment="0" applyProtection="0">
      <alignment vertical="center"/>
    </xf>
    <xf numFmtId="0" fontId="35" fillId="30" borderId="0" applyNumberFormat="0" applyBorder="0" applyAlignment="0" applyProtection="0">
      <alignment vertical="center"/>
    </xf>
    <xf numFmtId="0" fontId="35" fillId="31" borderId="0" applyNumberFormat="0" applyBorder="0" applyAlignment="0" applyProtection="0">
      <alignment vertical="center"/>
    </xf>
    <xf numFmtId="0" fontId="34" fillId="32" borderId="0" applyNumberFormat="0" applyBorder="0" applyAlignment="0" applyProtection="0">
      <alignment vertical="center"/>
    </xf>
    <xf numFmtId="0" fontId="12" fillId="0" borderId="0">
      <alignment vertical="center"/>
    </xf>
    <xf numFmtId="0" fontId="0" fillId="0" borderId="0">
      <alignment vertical="center"/>
    </xf>
  </cellStyleXfs>
  <cellXfs count="42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/>
    </xf>
    <xf numFmtId="0" fontId="0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left" vertical="center"/>
    </xf>
    <xf numFmtId="0" fontId="0" fillId="0" borderId="0" xfId="0" applyFill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176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176" fontId="11" fillId="0" borderId="1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12" fillId="0" borderId="4" xfId="0" applyFont="1" applyFill="1" applyBorder="1" applyAlignment="1">
      <alignment horizontal="left" vertical="top" wrapText="1"/>
    </xf>
    <xf numFmtId="0" fontId="0" fillId="0" borderId="4" xfId="0" applyFont="1" applyFill="1" applyBorder="1" applyAlignment="1">
      <alignment horizontal="left" vertical="center"/>
    </xf>
    <xf numFmtId="0" fontId="13" fillId="0" borderId="0" xfId="0" applyFont="1" applyFill="1" applyAlignment="1">
      <alignment horizontal="left" vertical="center" wrapText="1"/>
    </xf>
    <xf numFmtId="177" fontId="1" fillId="0" borderId="0" xfId="0" applyNumberFormat="1" applyFont="1" applyFill="1" applyAlignment="1">
      <alignment horizontal="center" vertical="center"/>
    </xf>
    <xf numFmtId="177" fontId="8" fillId="0" borderId="0" xfId="0" applyNumberFormat="1" applyFont="1" applyFill="1" applyAlignment="1">
      <alignment horizontal="left" vertical="center"/>
    </xf>
    <xf numFmtId="0" fontId="14" fillId="0" borderId="5" xfId="0" applyFont="1" applyFill="1" applyBorder="1" applyAlignment="1">
      <alignment horizontal="center" vertical="center"/>
    </xf>
    <xf numFmtId="0" fontId="9" fillId="0" borderId="6" xfId="0" applyFont="1" applyFill="1" applyBorder="1" applyAlignment="1">
      <alignment horizontal="center" vertical="center" wrapText="1"/>
    </xf>
    <xf numFmtId="177" fontId="9" fillId="0" borderId="1" xfId="0" applyNumberFormat="1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2" fontId="15" fillId="0" borderId="8" xfId="0" applyNumberFormat="1" applyFont="1" applyFill="1" applyBorder="1" applyAlignment="1">
      <alignment horizontal="center" vertical="center"/>
    </xf>
    <xf numFmtId="178" fontId="2" fillId="0" borderId="1" xfId="0" applyNumberFormat="1" applyFont="1" applyFill="1" applyBorder="1" applyAlignment="1">
      <alignment horizontal="center" vertical="center"/>
    </xf>
    <xf numFmtId="178" fontId="10" fillId="0" borderId="1" xfId="0" applyNumberFormat="1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178" fontId="13" fillId="0" borderId="1" xfId="0" applyNumberFormat="1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left" vertical="center" wrapText="1"/>
    </xf>
    <xf numFmtId="177" fontId="13" fillId="0" borderId="0" xfId="0" applyNumberFormat="1" applyFont="1" applyFill="1" applyAlignment="1">
      <alignment horizontal="left" vertical="center" wrapText="1"/>
    </xf>
    <xf numFmtId="0" fontId="16" fillId="0" borderId="0" xfId="0" applyFont="1" applyAlignment="1">
      <alignment horizontal="justify" vertical="center"/>
    </xf>
    <xf numFmtId="10" fontId="5" fillId="0" borderId="0" xfId="3" applyNumberFormat="1" applyFont="1" applyFill="1" applyAlignment="1">
      <alignment horizontal="left" vertical="center"/>
    </xf>
    <xf numFmtId="10" fontId="0" fillId="0" borderId="0" xfId="3" applyNumberFormat="1" applyFill="1" applyAlignment="1">
      <alignment horizontal="center" vertical="center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6" xfId="49"/>
    <cellStyle name="常规 5" xfId="50"/>
  </cellStyles>
  <dxfs count="1">
    <dxf>
      <fill>
        <patternFill patternType="solid">
          <fgColor rgb="FFFFFF00"/>
          <bgColor rgb="FF000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customXml" Target="../customXml/item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DengXian Light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DengXian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19"/>
  <sheetViews>
    <sheetView tabSelected="1" workbookViewId="0">
      <selection activeCell="K13" sqref="K13:L13"/>
    </sheetView>
  </sheetViews>
  <sheetFormatPr defaultColWidth="8.875" defaultRowHeight="14.25"/>
  <cols>
    <col min="1" max="1" width="8.875" style="7"/>
    <col min="2" max="2" width="11.875" style="7" customWidth="1"/>
    <col min="3" max="3" width="11.7583333333333" style="7" customWidth="1"/>
    <col min="4" max="4" width="8.875" style="7" customWidth="1"/>
    <col min="5" max="5" width="15.1333333333333" style="7" customWidth="1"/>
    <col min="6" max="6" width="8.875" style="7" customWidth="1"/>
    <col min="7" max="7" width="14.625" style="7" customWidth="1"/>
    <col min="8" max="8" width="24.625" style="7" customWidth="1"/>
    <col min="9" max="9" width="18.625" style="7" customWidth="1"/>
    <col min="10" max="10" width="12.875" style="7" customWidth="1"/>
    <col min="11" max="11" width="17.5" style="7" customWidth="1"/>
    <col min="12" max="12" width="16.875" style="7" customWidth="1"/>
    <col min="13" max="13" width="10" style="7" customWidth="1"/>
    <col min="14" max="14" width="8.5" style="7" customWidth="1"/>
    <col min="15" max="15" width="38.875" style="7" customWidth="1"/>
    <col min="16" max="16384" width="8.875" style="7"/>
  </cols>
  <sheetData>
    <row r="1" s="1" customFormat="1" ht="23.25" spans="1:10">
      <c r="A1" s="8" t="s">
        <v>0</v>
      </c>
      <c r="B1" s="8"/>
      <c r="J1" s="25"/>
    </row>
    <row r="2" s="1" customFormat="1" ht="25.5" spans="1:15">
      <c r="A2" s="9" t="s">
        <v>1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</row>
    <row r="3" s="1" customFormat="1" ht="23.25" spans="1:15">
      <c r="A3" s="10" t="s">
        <v>2</v>
      </c>
      <c r="B3" s="10"/>
      <c r="C3" s="10"/>
      <c r="D3" s="10"/>
      <c r="E3" s="10"/>
      <c r="F3" s="10"/>
      <c r="G3" s="10"/>
      <c r="H3" s="11"/>
      <c r="I3" s="11" t="s">
        <v>3</v>
      </c>
      <c r="J3" s="26" t="s">
        <v>4</v>
      </c>
      <c r="K3" s="26"/>
      <c r="L3" s="27"/>
      <c r="M3" s="27"/>
      <c r="N3" s="27"/>
      <c r="O3" s="27"/>
    </row>
    <row r="4" s="2" customFormat="1" spans="1:15">
      <c r="A4" s="12" t="s">
        <v>5</v>
      </c>
      <c r="B4" s="13" t="s">
        <v>6</v>
      </c>
      <c r="C4" s="13" t="s">
        <v>7</v>
      </c>
      <c r="D4" s="13" t="s">
        <v>8</v>
      </c>
      <c r="E4" s="13" t="s">
        <v>9</v>
      </c>
      <c r="F4" s="13" t="s">
        <v>10</v>
      </c>
      <c r="G4" s="13" t="s">
        <v>11</v>
      </c>
      <c r="H4" s="13" t="s">
        <v>12</v>
      </c>
      <c r="I4" s="28" t="s">
        <v>13</v>
      </c>
      <c r="J4" s="29" t="s">
        <v>14</v>
      </c>
      <c r="K4" s="13" t="s">
        <v>15</v>
      </c>
      <c r="L4" s="28" t="s">
        <v>16</v>
      </c>
      <c r="M4" s="28" t="s">
        <v>17</v>
      </c>
      <c r="N4" s="13" t="s">
        <v>18</v>
      </c>
      <c r="O4" s="12" t="s">
        <v>19</v>
      </c>
    </row>
    <row r="5" s="2" customFormat="1" spans="1:15">
      <c r="A5" s="12"/>
      <c r="B5" s="13"/>
      <c r="C5" s="13"/>
      <c r="D5" s="13"/>
      <c r="E5" s="13"/>
      <c r="F5" s="13"/>
      <c r="G5" s="13"/>
      <c r="H5" s="13"/>
      <c r="I5" s="30"/>
      <c r="J5" s="29"/>
      <c r="K5" s="13"/>
      <c r="L5" s="30"/>
      <c r="M5" s="30"/>
      <c r="N5" s="13"/>
      <c r="O5" s="12"/>
    </row>
    <row r="6" s="3" customFormat="1" ht="33" customHeight="1" spans="1:15">
      <c r="A6" s="14">
        <v>1</v>
      </c>
      <c r="B6" s="15" t="s">
        <v>20</v>
      </c>
      <c r="C6" s="15">
        <v>101</v>
      </c>
      <c r="D6" s="15" t="s">
        <v>21</v>
      </c>
      <c r="E6" s="15" t="s">
        <v>22</v>
      </c>
      <c r="F6" s="16">
        <v>3.3</v>
      </c>
      <c r="G6" s="17">
        <v>191.29</v>
      </c>
      <c r="H6" s="17">
        <v>0</v>
      </c>
      <c r="I6" s="17">
        <v>191.29</v>
      </c>
      <c r="J6" s="16">
        <f>L6/G6</f>
        <v>17200.7632390611</v>
      </c>
      <c r="K6" s="16">
        <f>L6/I6</f>
        <v>17200.7632390611</v>
      </c>
      <c r="L6" s="31">
        <v>3290334</v>
      </c>
      <c r="M6" s="32"/>
      <c r="N6" s="33" t="s">
        <v>23</v>
      </c>
      <c r="O6" s="34" t="s">
        <v>24</v>
      </c>
    </row>
    <row r="7" s="3" customFormat="1" ht="33" customHeight="1" spans="1:15">
      <c r="A7" s="15">
        <v>2</v>
      </c>
      <c r="B7" s="15" t="s">
        <v>20</v>
      </c>
      <c r="C7" s="15">
        <v>102</v>
      </c>
      <c r="D7" s="15" t="s">
        <v>21</v>
      </c>
      <c r="E7" s="15" t="s">
        <v>22</v>
      </c>
      <c r="F7" s="16">
        <v>3.3</v>
      </c>
      <c r="G7" s="17">
        <v>183.34</v>
      </c>
      <c r="H7" s="17">
        <v>0</v>
      </c>
      <c r="I7" s="17">
        <v>183.34</v>
      </c>
      <c r="J7" s="16">
        <f>L7/G7</f>
        <v>17537.8264426748</v>
      </c>
      <c r="K7" s="16">
        <f>L7/I7</f>
        <v>17537.8264426748</v>
      </c>
      <c r="L7" s="31">
        <v>3215385.1</v>
      </c>
      <c r="M7" s="32"/>
      <c r="N7" s="33" t="s">
        <v>23</v>
      </c>
      <c r="O7" s="34" t="s">
        <v>24</v>
      </c>
    </row>
    <row r="8" s="4" customFormat="1" ht="33" customHeight="1" spans="1:15">
      <c r="A8" s="14">
        <v>3</v>
      </c>
      <c r="B8" s="15" t="s">
        <v>20</v>
      </c>
      <c r="C8" s="15">
        <v>103</v>
      </c>
      <c r="D8" s="15" t="s">
        <v>21</v>
      </c>
      <c r="E8" s="15" t="s">
        <v>22</v>
      </c>
      <c r="F8" s="16">
        <v>3.3</v>
      </c>
      <c r="G8" s="17">
        <v>183.34</v>
      </c>
      <c r="H8" s="17">
        <v>0</v>
      </c>
      <c r="I8" s="17">
        <v>183.34</v>
      </c>
      <c r="J8" s="16">
        <f>L8/G8</f>
        <v>14146.1546852842</v>
      </c>
      <c r="K8" s="16">
        <f>L8/I8</f>
        <v>14146.1546852842</v>
      </c>
      <c r="L8" s="31">
        <v>2593556</v>
      </c>
      <c r="M8" s="35"/>
      <c r="N8" s="33" t="s">
        <v>23</v>
      </c>
      <c r="O8" s="34" t="s">
        <v>24</v>
      </c>
    </row>
    <row r="9" s="4" customFormat="1" ht="47.25" spans="1:15">
      <c r="A9" s="18" t="s">
        <v>25</v>
      </c>
      <c r="B9" s="18" t="s">
        <v>26</v>
      </c>
      <c r="C9" s="18" t="s">
        <v>26</v>
      </c>
      <c r="D9" s="18" t="s">
        <v>26</v>
      </c>
      <c r="E9" s="18" t="s">
        <v>26</v>
      </c>
      <c r="F9" s="18" t="s">
        <v>26</v>
      </c>
      <c r="G9" s="19">
        <f>SUM(G6:G8)</f>
        <v>557.97</v>
      </c>
      <c r="H9" s="19">
        <f>SUM(H6:H8)</f>
        <v>0</v>
      </c>
      <c r="I9" s="19">
        <f>SUM(I6:I8)</f>
        <v>557.97</v>
      </c>
      <c r="J9" s="19">
        <f>L9/G9</f>
        <v>16307.8213882467</v>
      </c>
      <c r="K9" s="19">
        <f>L9/I9</f>
        <v>16307.8213882467</v>
      </c>
      <c r="L9" s="19">
        <f>SUM(L6:L8)</f>
        <v>9099275.1</v>
      </c>
      <c r="M9" s="35"/>
      <c r="N9" s="36"/>
      <c r="O9" s="36"/>
    </row>
    <row r="10" s="5" customFormat="1" ht="28.5" customHeight="1" spans="1:15">
      <c r="A10" s="20" t="s">
        <v>27</v>
      </c>
      <c r="B10" s="21"/>
      <c r="C10" s="21"/>
      <c r="D10" s="21"/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37"/>
    </row>
    <row r="11" s="2" customFormat="1" ht="61" customHeight="1" spans="1:15">
      <c r="A11" s="22" t="s">
        <v>28</v>
      </c>
      <c r="B11" s="23"/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</row>
    <row r="12" s="6" customFormat="1" ht="27" customHeight="1" spans="1:15">
      <c r="A12" s="24" t="s">
        <v>29</v>
      </c>
      <c r="B12" s="24"/>
      <c r="C12" s="24"/>
      <c r="D12" s="24"/>
      <c r="E12" s="24"/>
      <c r="F12" s="24"/>
      <c r="G12" s="24"/>
      <c r="H12" s="24"/>
      <c r="I12" s="24"/>
      <c r="J12" s="38"/>
      <c r="K12" s="24"/>
      <c r="L12" s="24"/>
      <c r="M12" s="24"/>
      <c r="N12" s="24"/>
      <c r="O12" s="24"/>
    </row>
    <row r="13" s="6" customFormat="1" ht="27" customHeight="1" spans="1:15">
      <c r="A13" s="24" t="s">
        <v>30</v>
      </c>
      <c r="B13" s="24"/>
      <c r="C13" s="24"/>
      <c r="D13" s="24"/>
      <c r="E13" s="24"/>
      <c r="F13" s="24"/>
      <c r="G13" s="24"/>
      <c r="H13" s="24"/>
      <c r="I13" s="24"/>
      <c r="K13" s="24"/>
      <c r="L13" s="24"/>
      <c r="M13" s="24"/>
      <c r="N13" s="24"/>
      <c r="O13" s="24"/>
    </row>
    <row r="14" s="6" customFormat="1" ht="27" customHeight="1" spans="1:12">
      <c r="A14" s="24" t="s">
        <v>31</v>
      </c>
      <c r="B14" s="24"/>
      <c r="C14" s="24"/>
      <c r="D14" s="24"/>
      <c r="E14" s="24"/>
      <c r="J14" s="39"/>
      <c r="K14" s="40"/>
      <c r="L14" s="40"/>
    </row>
    <row r="16" spans="13:13">
      <c r="M16" s="41"/>
    </row>
    <row r="19" spans="9:9">
      <c r="I19"/>
    </row>
  </sheetData>
  <protectedRanges>
    <protectedRange sqref="J6:J7" name="区域1_6_1_1"/>
  </protectedRanges>
  <sortState ref="A6:R17">
    <sortCondition ref="B6:B17" sortBy="cellColor" dxfId="0"/>
  </sortState>
  <mergeCells count="25">
    <mergeCell ref="A1:B1"/>
    <mergeCell ref="A2:O2"/>
    <mergeCell ref="J3:K3"/>
    <mergeCell ref="A10:O10"/>
    <mergeCell ref="A11:O11"/>
    <mergeCell ref="A12:E12"/>
    <mergeCell ref="K12:L12"/>
    <mergeCell ref="A13:E13"/>
    <mergeCell ref="K13:L13"/>
    <mergeCell ref="A14:E14"/>
    <mergeCell ref="A4:A5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</mergeCells>
  <pageMargins left="0.707638888888889" right="0.707638888888889" top="0.747916666666667" bottom="0.747916666666667" header="0.313888888888889" footer="0.313888888888889"/>
  <pageSetup paperSize="9" scale="49" orientation="landscape" verticalDpi="300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1" master="">
    <arrUserId title="区域1_6_1_1" rangeCreator="" othersAccessPermission="edit"/>
  </rangeList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POLY</dc:creator>
  <cp:lastModifiedBy>A</cp:lastModifiedBy>
  <dcterms:created xsi:type="dcterms:W3CDTF">2006-09-13T11:21:00Z</dcterms:created>
  <dcterms:modified xsi:type="dcterms:W3CDTF">2024-11-29T01:18:21Z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2052-12.1.0.16929</vt:lpwstr>
  </property>
  <property fmtid="{D5CDD505-2E9C-101B-9397-08002B2CF9AE}" pid="3" name="ICV">
    <vt:lpwstr>6DDB76585AB3408CBE989994E7E208A8_13</vt:lpwstr>
  </property>
</Properties>
</file>